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42" documentId="8_{AD3ACEDD-23A9-4899-9ACF-2C99DBB6B697}" xr6:coauthVersionLast="47" xr6:coauthVersionMax="47" xr10:uidLastSave="{1DC4623F-6765-436C-9D01-FA63EAF7A06F}"/>
  <bookViews>
    <workbookView xWindow="-120" yWindow="-120" windowWidth="29040" windowHeight="15720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Winch!$D$8:$G$14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9" i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</calcChain>
</file>

<file path=xl/sharedStrings.xml><?xml version="1.0" encoding="utf-8"?>
<sst xmlns="http://schemas.openxmlformats.org/spreadsheetml/2006/main" count="11665" uniqueCount="8712">
  <si>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</si>
  <si>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</si>
  <si>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</si>
  <si>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</si>
  <si>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</si>
  <si>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</si>
  <si>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</si>
  <si>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</si>
  <si>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</si>
  <si>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</si>
  <si>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</si>
  <si>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</si>
  <si>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</si>
  <si>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</si>
  <si>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</si>
  <si>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</si>
  <si>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</si>
  <si>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</si>
  <si>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</si>
  <si>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</si>
  <si>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</si>
  <si>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</si>
  <si>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</si>
  <si>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</si>
  <si>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</si>
  <si>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</si>
  <si>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</si>
  <si>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</si>
  <si>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</si>
  <si>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</si>
  <si>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</si>
  <si>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</si>
  <si>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</si>
  <si>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</si>
  <si>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</si>
  <si>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</si>
  <si>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</si>
  <si>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</si>
  <si>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</si>
  <si>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</si>
  <si>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</si>
  <si>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</si>
  <si>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</si>
  <si>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</si>
  <si>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</si>
  <si>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</si>
  <si>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</si>
  <si>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</si>
  <si>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</si>
  <si>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</si>
  <si>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</si>
  <si>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</si>
  <si>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</si>
  <si>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</si>
  <si>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</si>
  <si>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</si>
  <si>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</si>
  <si>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</si>
  <si>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</si>
  <si>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</si>
  <si>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</si>
  <si>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</si>
  <si>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</si>
  <si>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</si>
  <si>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</si>
  <si>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</si>
  <si>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</si>
  <si>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</si>
  <si>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</si>
  <si>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</si>
  <si>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</si>
  <si>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</si>
  <si>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</si>
  <si>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</si>
  <si>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</si>
  <si>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</si>
  <si>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</si>
  <si>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</si>
  <si>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</si>
  <si>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</si>
  <si>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</si>
  <si>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</si>
  <si>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</si>
  <si>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</si>
  <si>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</si>
  <si>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</si>
  <si>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</si>
  <si>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</si>
  <si>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</si>
  <si>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</si>
  <si>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</si>
  <si>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</si>
  <si>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</si>
  <si>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</si>
  <si>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</si>
  <si>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</si>
  <si>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</si>
  <si>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</si>
  <si>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</si>
  <si>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</si>
  <si>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</si>
  <si>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</si>
  <si>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</si>
  <si>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</si>
  <si>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</si>
  <si>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</si>
  <si>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</si>
  <si>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</si>
  <si>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</si>
  <si>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</si>
  <si>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</si>
  <si>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</si>
  <si>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</si>
  <si>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</si>
  <si>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</si>
  <si>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</si>
  <si>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</si>
  <si>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</si>
  <si>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</si>
  <si>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</si>
  <si>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</si>
  <si>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</si>
  <si>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</si>
  <si>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</si>
  <si>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</si>
  <si>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</si>
  <si>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</si>
  <si>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</si>
  <si>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</si>
  <si>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</si>
  <si>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</si>
  <si>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</si>
  <si>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</si>
  <si>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</si>
  <si>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</si>
  <si>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</si>
  <si>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</si>
  <si>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</si>
  <si>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</si>
  <si>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</si>
  <si>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</si>
  <si>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</si>
  <si>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</si>
  <si>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</si>
  <si>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</si>
  <si>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</si>
  <si>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</si>
  <si>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</si>
  <si>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</si>
  <si>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</si>
  <si>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</si>
  <si>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</si>
  <si>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</si>
  <si>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</si>
  <si>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</si>
  <si>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</si>
  <si>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</si>
  <si>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</si>
  <si>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</si>
  <si>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</si>
  <si>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</si>
  <si>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</si>
  <si>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</si>
  <si>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</si>
  <si>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</si>
  <si>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</si>
  <si>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</si>
  <si>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</si>
  <si>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</si>
  <si>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</si>
  <si>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</si>
  <si>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</si>
  <si>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</si>
  <si>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</si>
  <si>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</si>
  <si>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</si>
  <si>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</si>
  <si>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</si>
  <si>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</si>
  <si>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</si>
  <si>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</si>
  <si>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</si>
  <si>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</si>
  <si>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</si>
  <si>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</si>
  <si>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</si>
  <si>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</si>
  <si>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</si>
  <si>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</si>
  <si>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</si>
  <si>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</si>
  <si>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</si>
  <si>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</si>
  <si>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</si>
  <si>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</si>
  <si>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</si>
  <si>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</si>
  <si>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</si>
  <si>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</si>
  <si>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</si>
  <si>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</si>
  <si>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</si>
  <si>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</si>
  <si>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</si>
  <si>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</si>
  <si>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</si>
  <si>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</si>
  <si>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</si>
  <si>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</si>
  <si>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</si>
  <si>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</si>
  <si>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</si>
  <si>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</si>
  <si>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</si>
  <si>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</si>
  <si>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</si>
  <si>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</si>
  <si>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</si>
  <si>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</si>
  <si>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</si>
  <si>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</si>
  <si>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</si>
  <si>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</si>
  <si>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</si>
  <si>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</si>
  <si>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</si>
  <si>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</si>
  <si>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</si>
  <si>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</si>
  <si>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</si>
  <si>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</si>
  <si>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</si>
  <si>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</si>
  <si>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</si>
  <si>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</si>
  <si>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</si>
  <si>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</si>
  <si>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</si>
  <si>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</si>
  <si>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</si>
  <si>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</si>
  <si>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</si>
  <si>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</si>
  <si>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</si>
  <si>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</si>
  <si>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</si>
  <si>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</si>
  <si>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</si>
  <si>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</si>
  <si>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</si>
  <si>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</si>
  <si>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</si>
  <si>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</si>
  <si>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</si>
  <si>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</si>
  <si>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</si>
  <si>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</si>
  <si>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</si>
  <si>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</si>
  <si>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</si>
  <si>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</si>
  <si>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</si>
  <si>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</si>
  <si>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</si>
  <si>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</si>
  <si>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</si>
  <si>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</si>
  <si>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</si>
  <si>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</si>
  <si>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</si>
  <si>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</si>
  <si>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</si>
  <si>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</si>
  <si>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</si>
  <si>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</si>
  <si>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</si>
  <si>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</si>
  <si>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</si>
  <si>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</si>
  <si>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</si>
  <si>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</si>
  <si>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</si>
  <si>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</si>
  <si>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</si>
  <si>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</si>
  <si>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</si>
  <si>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</si>
  <si>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</si>
  <si>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</si>
  <si>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</si>
  <si>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</si>
  <si>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</si>
  <si>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</si>
  <si>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</si>
  <si>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</si>
  <si>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</si>
  <si>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</si>
  <si>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</si>
  <si>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</si>
  <si>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</si>
  <si>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</si>
  <si>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</si>
  <si>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</si>
  <si>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</si>
  <si>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</si>
  <si>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</si>
  <si>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</si>
  <si>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</si>
  <si>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</si>
  <si>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</si>
  <si>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</si>
  <si>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</si>
  <si>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</si>
  <si>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</si>
  <si>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</si>
  <si>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</si>
  <si>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</si>
  <si>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</si>
  <si>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</si>
  <si>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</si>
  <si>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</si>
  <si>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</si>
  <si>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</si>
  <si>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</si>
  <si>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</si>
  <si>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</si>
  <si>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</si>
  <si>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</si>
  <si>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</si>
  <si>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</si>
  <si>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</si>
  <si>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</si>
  <si>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</si>
  <si>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</si>
  <si>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</si>
  <si>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</si>
  <si>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</si>
  <si>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</si>
  <si>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</si>
  <si>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</si>
  <si>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</si>
  <si>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</si>
  <si>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</si>
  <si>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</si>
  <si>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</si>
  <si>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</si>
  <si>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</si>
  <si>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</si>
  <si>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</si>
  <si>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</si>
  <si>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</si>
  <si>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</si>
  <si>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</si>
  <si>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</si>
  <si>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</si>
  <si>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</si>
  <si>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</si>
  <si>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</si>
  <si>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</si>
  <si>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</si>
  <si>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</si>
  <si>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</si>
  <si>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</si>
  <si>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</si>
  <si>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</si>
  <si>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</si>
  <si>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</si>
  <si>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</si>
  <si>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</si>
  <si>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</si>
  <si>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</si>
  <si>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</si>
  <si>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</si>
  <si>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</si>
  <si>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</si>
  <si>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</si>
  <si>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</si>
  <si>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</si>
  <si>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</si>
  <si>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</si>
  <si>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</si>
  <si>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</si>
  <si>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</si>
  <si>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</si>
  <si>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</si>
  <si>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</si>
  <si>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</si>
  <si>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</si>
  <si>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</si>
  <si>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</si>
  <si>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</si>
  <si>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</si>
  <si>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</si>
  <si>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</si>
  <si>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</si>
  <si>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</si>
  <si>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</si>
  <si>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</si>
  <si>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</si>
  <si>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</si>
  <si>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</si>
  <si>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</si>
  <si>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</si>
  <si>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</si>
  <si>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</si>
  <si>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</si>
  <si>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</si>
  <si>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</si>
  <si>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</si>
  <si>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</si>
  <si>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</si>
  <si>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</si>
  <si>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</si>
  <si>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</si>
  <si>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</si>
  <si>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</si>
  <si>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</si>
  <si>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</si>
  <si>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</si>
  <si>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</si>
  <si>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</si>
  <si>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</si>
  <si>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</si>
  <si>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</si>
  <si>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</si>
  <si>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</si>
  <si>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</si>
  <si>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</si>
  <si>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</si>
  <si>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</si>
  <si>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</si>
  <si>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</si>
  <si>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</si>
  <si>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</si>
  <si>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</si>
  <si>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</si>
  <si>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</si>
  <si>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</si>
  <si>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</si>
  <si>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</si>
  <si>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</si>
  <si>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</si>
  <si>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</si>
  <si>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</si>
  <si>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</si>
  <si>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</si>
  <si>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</si>
  <si>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</si>
  <si>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</si>
  <si>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</si>
  <si>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</si>
  <si>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</si>
  <si>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</si>
  <si>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</si>
  <si>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</si>
  <si>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</si>
  <si>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</si>
  <si>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</si>
  <si>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</si>
  <si>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</si>
  <si>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</si>
  <si>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</si>
  <si>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</si>
  <si>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</si>
  <si>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</si>
  <si>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</si>
  <si>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</si>
  <si>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</si>
  <si>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</si>
  <si>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</si>
  <si>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</si>
  <si>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</si>
  <si>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</si>
  <si>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</si>
  <si>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</si>
  <si>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</si>
  <si>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</si>
  <si>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</si>
  <si>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</si>
  <si>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</si>
  <si>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</si>
  <si>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</si>
  <si>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</si>
  <si>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</si>
  <si>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</si>
  <si>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</si>
  <si>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</si>
  <si>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</si>
  <si>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</si>
  <si>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</si>
  <si>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</si>
  <si>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</si>
  <si>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</si>
  <si>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</si>
  <si>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</si>
  <si>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</si>
  <si>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</si>
  <si>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</si>
  <si>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</si>
  <si>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</si>
  <si>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</si>
  <si>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</si>
  <si>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</si>
  <si>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</si>
  <si>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</si>
  <si>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</si>
  <si>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</si>
  <si>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</si>
  <si>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</si>
  <si>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</si>
  <si>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</si>
  <si>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</si>
  <si>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</si>
  <si>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</si>
  <si>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</si>
  <si>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</si>
  <si>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</si>
  <si>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</si>
  <si>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</si>
  <si>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</si>
  <si>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</si>
  <si>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</si>
  <si>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</si>
  <si>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</si>
  <si>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</si>
  <si>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</si>
  <si>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</si>
  <si>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</si>
  <si>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</si>
  <si>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</si>
  <si>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</si>
  <si>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</si>
  <si>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</si>
  <si>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</si>
  <si>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</si>
  <si>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</si>
  <si>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</si>
  <si>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</si>
  <si>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</si>
  <si>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</si>
  <si>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</si>
  <si>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</si>
  <si>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</si>
  <si>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</si>
  <si>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</si>
  <si>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</si>
  <si>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</si>
  <si>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</si>
  <si>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</si>
  <si>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</si>
  <si>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</si>
  <si>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</si>
  <si>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</si>
  <si>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</si>
  <si>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</si>
  <si>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</si>
  <si>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</si>
  <si>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</si>
  <si>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</si>
  <si>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</si>
  <si>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</si>
  <si>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</si>
  <si>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</si>
  <si>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</si>
  <si>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</si>
  <si>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</si>
  <si>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</si>
  <si>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</si>
  <si>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</si>
  <si>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</si>
  <si>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</si>
  <si>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</si>
  <si>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</si>
  <si>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</si>
  <si>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</si>
  <si>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</si>
  <si>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</si>
  <si>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</si>
  <si>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</si>
  <si>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</si>
  <si>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</si>
  <si>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</si>
  <si>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</si>
  <si>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</si>
  <si>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</si>
  <si>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</si>
  <si>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</si>
  <si>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</si>
  <si>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</si>
  <si>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</si>
  <si>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</si>
  <si>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</si>
  <si>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</si>
  <si>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</si>
  <si>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</si>
  <si>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</si>
  <si>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</si>
  <si>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</si>
  <si>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</si>
  <si>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</si>
  <si>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</si>
  <si>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</si>
  <si>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</si>
  <si>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</si>
  <si>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</si>
  <si>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</si>
  <si>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</si>
  <si>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</si>
  <si>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</si>
  <si>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</si>
  <si>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</si>
  <si>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</si>
  <si>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</si>
  <si>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</si>
  <si>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</si>
  <si>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</si>
  <si>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</si>
  <si>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</si>
  <si>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</si>
  <si>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</si>
  <si>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</si>
  <si>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</si>
  <si>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</si>
  <si>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</si>
  <si>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</si>
  <si>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</si>
  <si>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</si>
  <si>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</si>
  <si>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</si>
  <si>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</si>
  <si>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</si>
  <si>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</si>
  <si>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</si>
  <si>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</si>
  <si>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</si>
  <si>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</si>
  <si>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</si>
  <si>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</si>
  <si>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</si>
  <si>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</si>
  <si>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</si>
  <si>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</si>
  <si>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</si>
  <si>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</si>
  <si>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</si>
  <si>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</si>
  <si>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</si>
  <si>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</si>
  <si>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</si>
  <si>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</si>
  <si>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</si>
  <si>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</si>
  <si>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</si>
  <si>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</si>
  <si>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</si>
  <si>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</si>
  <si>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</si>
  <si>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</si>
  <si>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</si>
  <si>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</si>
  <si>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</si>
  <si>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</si>
  <si>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</si>
  <si>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</si>
  <si>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</si>
  <si>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</si>
  <si>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</si>
  <si>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</si>
  <si>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</si>
  <si>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</si>
  <si>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</si>
  <si>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</si>
  <si>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</si>
  <si>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</si>
  <si>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</si>
  <si>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</si>
  <si>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</si>
  <si>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</si>
  <si>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</si>
  <si>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</si>
  <si>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</si>
  <si>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</si>
  <si>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</si>
  <si>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</si>
  <si>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</si>
  <si>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</si>
  <si>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</si>
  <si>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</si>
  <si>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</si>
  <si>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</si>
  <si>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</si>
  <si>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</si>
  <si>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</si>
  <si>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</si>
  <si>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</si>
  <si>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</si>
  <si>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</si>
  <si>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</si>
  <si>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</si>
  <si>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</si>
  <si>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</si>
  <si>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</si>
  <si>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</si>
  <si>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</si>
  <si>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</si>
  <si>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</si>
  <si>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</si>
  <si>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</si>
  <si>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</si>
  <si>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</si>
  <si>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</si>
  <si>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</si>
  <si>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</si>
  <si>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</si>
  <si>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</si>
  <si>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</si>
  <si>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</si>
  <si>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</si>
  <si>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</si>
  <si>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</si>
  <si>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</si>
  <si>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</si>
  <si>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</si>
  <si>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</si>
  <si>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</si>
  <si>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</si>
  <si>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</si>
  <si>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</si>
  <si>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</si>
  <si>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</si>
  <si>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</si>
  <si>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</si>
  <si>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</si>
  <si>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</si>
  <si>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</si>
  <si>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</si>
  <si>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</si>
  <si>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</si>
  <si>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</si>
  <si>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</si>
  <si>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</si>
  <si>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</si>
  <si>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</si>
  <si>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</si>
  <si>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</si>
  <si>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</si>
  <si>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</si>
  <si>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</si>
  <si>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</si>
  <si>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</si>
  <si>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</si>
  <si>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</si>
  <si>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</si>
  <si>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</si>
  <si>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</si>
  <si>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</si>
  <si>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</si>
  <si>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</si>
  <si>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</si>
  <si>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</si>
  <si>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</si>
  <si>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</si>
  <si>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</si>
  <si>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</si>
  <si>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</si>
  <si>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</si>
  <si>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</si>
  <si>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</si>
  <si>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</si>
  <si>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</si>
  <si>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</si>
  <si>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</si>
  <si>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</si>
  <si>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</si>
  <si>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</si>
  <si>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</si>
  <si>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</si>
  <si>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</si>
  <si>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</si>
  <si>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</si>
  <si>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</si>
  <si>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</si>
  <si>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</si>
  <si>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</si>
  <si>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</si>
  <si>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</si>
  <si>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</si>
  <si>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</si>
  <si>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</si>
  <si>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</si>
  <si>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</si>
  <si>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</si>
  <si>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</si>
  <si>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</si>
  <si>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</si>
  <si>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</si>
  <si>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</si>
  <si>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</si>
  <si>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</si>
  <si>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</si>
  <si>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</si>
  <si>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</si>
  <si>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</si>
  <si>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</si>
  <si>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</si>
  <si>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</si>
  <si>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</si>
  <si>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</si>
  <si>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</si>
  <si>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</si>
  <si>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</si>
  <si>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</si>
  <si>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</si>
  <si>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</si>
  <si>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</si>
  <si>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</si>
  <si>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</si>
  <si>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</si>
  <si>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</si>
  <si>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</si>
  <si>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</si>
  <si>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</si>
  <si>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</si>
  <si>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</si>
  <si>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</si>
  <si>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</si>
  <si>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</si>
  <si>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</si>
  <si>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</si>
  <si>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</si>
  <si>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</si>
  <si>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</si>
  <si>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</si>
  <si>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</si>
  <si>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</si>
  <si>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</si>
  <si>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</si>
  <si>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</si>
  <si>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</si>
  <si>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</si>
  <si>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</si>
  <si>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</si>
  <si>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</si>
  <si>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</si>
  <si>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</si>
  <si>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</si>
  <si>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</si>
  <si>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</si>
  <si>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</si>
  <si>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</si>
  <si>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</si>
  <si>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</si>
  <si>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</si>
  <si>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</si>
  <si>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</si>
  <si>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</si>
  <si>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</si>
  <si>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</si>
  <si>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</si>
  <si>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</si>
  <si>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</si>
  <si>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</si>
  <si>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</si>
  <si>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</si>
  <si>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</si>
  <si>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</si>
  <si>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</si>
  <si>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</si>
  <si>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</si>
  <si>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</si>
  <si>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</si>
  <si>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</si>
  <si>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</si>
  <si>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</si>
  <si>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</si>
  <si>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</si>
  <si>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</si>
  <si>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</si>
  <si>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</si>
  <si>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</si>
  <si>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</si>
  <si>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</si>
  <si>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</si>
  <si>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</si>
  <si>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</si>
  <si>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</si>
  <si>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</si>
  <si>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</si>
  <si>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</si>
  <si>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</si>
  <si>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</si>
  <si>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</si>
  <si>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</si>
  <si>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</si>
  <si>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</si>
  <si>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</si>
  <si>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</si>
  <si>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</si>
  <si>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</si>
  <si>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</si>
  <si>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</si>
  <si>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</si>
  <si>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</si>
  <si>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</si>
  <si>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</si>
  <si>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</si>
  <si>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</si>
  <si>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</si>
  <si>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</si>
  <si>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</si>
  <si>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</si>
  <si>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</si>
  <si>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</si>
  <si>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</si>
  <si>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</si>
  <si>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</si>
  <si>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</si>
  <si>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</si>
  <si>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</si>
  <si>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</si>
  <si>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</si>
  <si>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</si>
  <si>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</si>
  <si>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</si>
  <si>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</si>
  <si>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</si>
  <si>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</si>
  <si>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</si>
  <si>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</si>
  <si>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</si>
  <si>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</si>
  <si>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</si>
  <si>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</si>
  <si>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</si>
  <si>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</si>
  <si>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</si>
  <si>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</si>
  <si>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</si>
  <si>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</si>
  <si>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</si>
  <si>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</si>
  <si>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</si>
  <si>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</si>
  <si>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</si>
  <si>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</si>
  <si>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</si>
  <si>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</si>
  <si>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</si>
  <si>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</si>
  <si>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</si>
  <si>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</si>
  <si>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</si>
  <si>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</si>
  <si>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</si>
  <si>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</si>
  <si>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</si>
  <si>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</si>
  <si>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</si>
  <si>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</si>
  <si>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</si>
  <si>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</si>
  <si>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</si>
  <si>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</si>
  <si>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</si>
  <si>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</si>
  <si>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</si>
  <si>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</si>
  <si>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</si>
  <si>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</si>
  <si>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</si>
  <si>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</si>
  <si>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</si>
  <si>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</si>
  <si>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</si>
  <si>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</si>
  <si>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</si>
  <si>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</si>
  <si>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</si>
  <si>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</si>
  <si>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</si>
  <si>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</si>
  <si>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</si>
  <si>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</si>
  <si>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</si>
  <si>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</si>
  <si>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</si>
  <si>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</si>
  <si>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</si>
  <si>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</si>
  <si>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</si>
  <si>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</si>
  <si>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</si>
  <si>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</si>
  <si>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</si>
  <si>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</si>
  <si>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</si>
  <si>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</si>
  <si>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</si>
  <si>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</si>
  <si>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</si>
  <si>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</si>
  <si>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</si>
  <si>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</si>
  <si>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</si>
  <si>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</si>
  <si>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</si>
  <si>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</si>
  <si>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</si>
  <si>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</si>
  <si>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</si>
  <si>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</si>
  <si>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</si>
  <si>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</si>
  <si>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</si>
  <si>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</si>
  <si>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</si>
  <si>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</si>
  <si>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</si>
  <si>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</si>
  <si>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</si>
  <si>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</si>
  <si>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</si>
  <si>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</si>
  <si>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</si>
  <si>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</si>
  <si>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</si>
  <si>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</si>
  <si>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</si>
  <si>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</si>
  <si>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</si>
  <si>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</si>
  <si>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</si>
  <si>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</si>
  <si>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</si>
  <si>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</si>
  <si>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</si>
  <si>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</si>
  <si>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</si>
  <si>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</si>
  <si>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</si>
  <si>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</si>
  <si>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</si>
  <si>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</si>
  <si>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</si>
  <si>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</si>
  <si>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</si>
  <si>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</si>
  <si>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</si>
  <si>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</si>
  <si>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</si>
  <si>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</si>
  <si>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</si>
  <si>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</si>
  <si>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</si>
  <si>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</si>
  <si>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</si>
  <si>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</si>
  <si>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</si>
  <si>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</si>
  <si>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</si>
  <si>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</si>
  <si>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</si>
  <si>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</si>
  <si>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</si>
  <si>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</si>
  <si>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</si>
  <si>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</si>
  <si>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</si>
  <si>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</si>
  <si>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</si>
  <si>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</si>
  <si>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</si>
  <si>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</si>
  <si>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</si>
  <si>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</si>
  <si>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</si>
  <si>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</si>
  <si>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</si>
  <si>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</si>
  <si>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</si>
  <si>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</si>
  <si>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</si>
  <si>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</si>
  <si>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</si>
  <si>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</si>
  <si>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</si>
  <si>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</si>
  <si>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</si>
  <si>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</si>
  <si>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</si>
  <si>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</si>
  <si>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</si>
  <si>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</si>
  <si>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</si>
  <si>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</si>
  <si>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</si>
  <si>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</si>
  <si>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</si>
  <si>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</si>
  <si>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</si>
  <si>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</si>
  <si>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</si>
  <si>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</si>
  <si>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</si>
  <si>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</si>
  <si>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</si>
  <si>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</si>
  <si>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</si>
  <si>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</si>
  <si>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</si>
  <si>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</si>
  <si>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</si>
  <si>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</si>
  <si>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</si>
  <si>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</si>
  <si>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</si>
  <si>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</si>
  <si>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</si>
  <si>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</si>
  <si>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</si>
  <si>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</si>
  <si>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</si>
  <si>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</si>
  <si>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</si>
  <si>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</si>
  <si>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</si>
  <si>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</si>
  <si>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</si>
  <si>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</si>
  <si>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</si>
  <si>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</si>
  <si>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</si>
  <si>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</si>
  <si>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</si>
  <si>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</si>
  <si>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</si>
  <si>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</si>
  <si>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</si>
  <si>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</si>
  <si>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</si>
  <si>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</si>
  <si>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</si>
  <si>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</si>
  <si>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</si>
  <si>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</si>
  <si>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</si>
  <si>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</si>
  <si>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</si>
  <si>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</si>
  <si>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</si>
  <si>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</si>
  <si>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</si>
  <si>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</si>
  <si>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</si>
  <si>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</si>
  <si>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</si>
  <si>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</si>
  <si>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</si>
  <si>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</si>
  <si>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</si>
  <si>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</si>
  <si>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</si>
  <si>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</si>
  <si>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</si>
  <si>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</si>
  <si>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</si>
  <si>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</si>
  <si>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</si>
  <si>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</si>
  <si>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</si>
  <si>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</si>
  <si>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</si>
  <si>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</si>
  <si>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</si>
  <si>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</si>
  <si>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</si>
  <si>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</si>
  <si>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</si>
  <si>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</si>
  <si>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</si>
  <si>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</si>
  <si>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</si>
  <si>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</si>
  <si>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</si>
  <si>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</si>
  <si>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</si>
  <si>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</si>
  <si>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</si>
  <si>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</si>
  <si>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</si>
  <si>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</si>
  <si>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</si>
  <si>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</si>
  <si>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</si>
  <si>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</si>
  <si>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</si>
  <si>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</si>
  <si>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</si>
  <si>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</si>
  <si>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</si>
  <si>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</si>
  <si>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</si>
  <si>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</si>
  <si>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</si>
  <si>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</si>
  <si>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</si>
  <si>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</si>
  <si>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</si>
  <si>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</si>
  <si>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</si>
  <si>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</si>
  <si>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</si>
  <si>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</si>
  <si>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</si>
  <si>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</si>
  <si>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</si>
  <si>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</si>
  <si>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</si>
  <si>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</si>
  <si>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</si>
  <si>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</si>
  <si>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</si>
  <si>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</si>
  <si>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</si>
  <si>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</si>
  <si>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</si>
  <si>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</si>
  <si>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</si>
  <si>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</si>
  <si>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</si>
  <si>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</si>
  <si>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</si>
  <si>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</si>
  <si>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</si>
  <si>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</si>
  <si>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</si>
  <si>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</si>
  <si>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</si>
  <si>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</si>
  <si>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</si>
  <si>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</si>
  <si>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</si>
  <si>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</si>
  <si>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</si>
  <si>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</si>
  <si>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</si>
  <si>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</si>
  <si>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</si>
  <si>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</si>
  <si>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</si>
  <si>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</si>
  <si>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</si>
  <si>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</si>
  <si>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</si>
  <si>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</si>
  <si>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</si>
  <si>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</si>
  <si>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</si>
  <si>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</si>
  <si>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</si>
  <si>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</si>
  <si>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</si>
  <si>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</si>
  <si>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</si>
  <si>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</si>
  <si>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</si>
  <si>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</si>
  <si>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</si>
  <si>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</si>
  <si>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</si>
  <si>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</si>
  <si>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</si>
  <si>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</si>
  <si>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</si>
  <si>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</si>
  <si>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</si>
  <si>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</si>
  <si>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</si>
  <si>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</si>
  <si>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</si>
  <si>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</si>
  <si>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</si>
  <si>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</si>
  <si>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</si>
  <si>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</si>
  <si>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</si>
  <si>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</si>
  <si>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</si>
  <si>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</si>
  <si>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</si>
  <si>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</si>
  <si>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</si>
  <si>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</si>
  <si>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</si>
  <si>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</si>
  <si>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</si>
  <si>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</si>
  <si>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</si>
  <si>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</si>
  <si>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</si>
  <si>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</si>
  <si>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</si>
  <si>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</si>
  <si>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</si>
  <si>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</si>
  <si>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</si>
  <si>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</si>
  <si>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</si>
  <si>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</si>
  <si>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</si>
  <si>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</si>
  <si>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</si>
  <si>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</si>
  <si>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</si>
  <si>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</si>
  <si>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</si>
  <si>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</si>
  <si>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</si>
  <si>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</si>
  <si>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</si>
  <si>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</si>
  <si>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</si>
  <si>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</si>
  <si>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</si>
  <si>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</si>
  <si>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</si>
  <si>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</si>
  <si>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</si>
  <si>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</si>
  <si>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</si>
  <si>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</si>
  <si>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</si>
  <si>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</si>
  <si>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</si>
  <si>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</si>
  <si>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</si>
  <si>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</si>
  <si>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</si>
  <si>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</si>
  <si>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</si>
  <si>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</si>
  <si>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</si>
  <si>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</si>
  <si>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</si>
  <si>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</si>
  <si>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</si>
  <si>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</si>
  <si>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</si>
  <si>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</si>
  <si>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</si>
  <si>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</si>
  <si>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</si>
  <si>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</si>
  <si>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</si>
  <si>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</si>
  <si>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</si>
  <si>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</si>
  <si>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</si>
  <si>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</si>
  <si>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</si>
  <si>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</si>
  <si>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</si>
  <si>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</si>
  <si>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</si>
  <si>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</si>
  <si>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</si>
  <si>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</si>
  <si>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</si>
  <si>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</si>
  <si>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</si>
  <si>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</si>
  <si>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</si>
  <si>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</si>
  <si>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</si>
  <si>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</si>
  <si>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</si>
  <si>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</si>
  <si>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</si>
  <si>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</si>
  <si>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</si>
  <si>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</si>
  <si>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</si>
  <si>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</si>
  <si>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</si>
  <si>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</si>
  <si>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</si>
  <si>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</si>
  <si>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</si>
  <si>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</si>
  <si>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</si>
  <si>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</si>
  <si>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</si>
  <si>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</si>
  <si>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</si>
  <si>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</si>
  <si>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</si>
  <si>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</si>
  <si>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</si>
  <si>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</si>
  <si>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</si>
  <si>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</si>
  <si>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</si>
  <si>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</si>
  <si>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</si>
  <si>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</si>
  <si>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</si>
  <si>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</si>
  <si>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</si>
  <si>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</si>
  <si>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</si>
  <si>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</si>
  <si>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</si>
  <si>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</si>
  <si>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</si>
  <si>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</si>
  <si>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</si>
  <si>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</si>
  <si>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</si>
  <si>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</si>
  <si>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</si>
  <si>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</si>
  <si>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</si>
  <si>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</si>
  <si>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</si>
  <si>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</si>
  <si>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</si>
  <si>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</si>
  <si>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</si>
  <si>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</si>
  <si>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</si>
  <si>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</si>
  <si>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</si>
  <si>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</si>
  <si>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</si>
  <si>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</si>
  <si>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</si>
  <si>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</si>
  <si>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</si>
  <si>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</si>
  <si>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</si>
  <si>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</si>
  <si>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</si>
  <si>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</si>
  <si>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</si>
  <si>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</si>
  <si>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</si>
  <si>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</si>
  <si>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</si>
  <si>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</si>
  <si>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</si>
  <si>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</si>
  <si>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</si>
  <si>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</si>
  <si>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</si>
  <si>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</si>
  <si>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</si>
  <si>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</si>
  <si>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</si>
  <si>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</si>
  <si>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</si>
  <si>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</si>
  <si>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</si>
  <si>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</si>
  <si>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</si>
  <si>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</si>
  <si>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</si>
  <si>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</si>
  <si>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</si>
  <si>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</si>
  <si>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</si>
  <si>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</si>
  <si>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</si>
  <si>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</si>
  <si>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</si>
  <si>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</si>
  <si>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</si>
  <si>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</si>
  <si>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</si>
  <si>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</si>
  <si>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</si>
  <si>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</si>
  <si>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</si>
  <si>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</si>
  <si>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</si>
  <si>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</si>
  <si>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</si>
  <si>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</si>
  <si>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</si>
  <si>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</si>
  <si>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</si>
  <si>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</si>
  <si>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</si>
  <si>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</si>
  <si>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</si>
  <si>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</si>
  <si>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</si>
  <si>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</si>
  <si>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</si>
  <si>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</si>
  <si>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</si>
  <si>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</si>
  <si>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</si>
  <si>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</si>
  <si>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</si>
  <si>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</si>
  <si>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</si>
  <si>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</si>
  <si>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</si>
  <si>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</si>
  <si>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</si>
  <si>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</si>
  <si>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</si>
  <si>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</si>
  <si>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</si>
  <si>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</si>
  <si>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</si>
  <si>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</si>
  <si>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</si>
  <si>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</si>
  <si>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</si>
  <si>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</si>
  <si>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</si>
  <si>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</si>
  <si>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</si>
  <si>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</si>
  <si>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</si>
  <si>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</si>
  <si>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</si>
  <si>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</si>
  <si>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</si>
  <si>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</si>
  <si>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</si>
  <si>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</si>
  <si>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</si>
  <si>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</si>
  <si>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</si>
  <si>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</si>
  <si>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</si>
  <si>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</si>
  <si>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</si>
  <si>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</si>
  <si>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</si>
  <si>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</si>
  <si>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</si>
  <si>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</si>
  <si>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</si>
  <si>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</si>
  <si>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</si>
  <si>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</si>
  <si>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</si>
  <si>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</si>
  <si>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</si>
  <si>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</si>
  <si>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</si>
  <si>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</si>
  <si>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</si>
  <si>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</si>
  <si>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</si>
  <si>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</si>
  <si>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</si>
  <si>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</si>
  <si>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</si>
  <si>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</si>
  <si>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</si>
  <si>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</si>
  <si>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</si>
  <si>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</si>
  <si>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</si>
  <si>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</si>
  <si>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</si>
  <si>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</si>
  <si>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</si>
  <si>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</si>
  <si>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</si>
  <si>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</si>
  <si>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</si>
  <si>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</si>
  <si>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</si>
  <si>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</si>
  <si>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</si>
  <si>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</si>
  <si>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</si>
  <si>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</si>
  <si>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</si>
  <si>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</si>
  <si>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</si>
  <si>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</si>
  <si>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</si>
  <si>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</si>
  <si>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</si>
  <si>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</si>
  <si>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</si>
  <si>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</si>
  <si>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</si>
  <si>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</si>
  <si>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</si>
  <si>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</si>
  <si>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</si>
  <si>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</si>
  <si>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</si>
  <si>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</si>
  <si>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</si>
  <si>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</si>
  <si>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</si>
  <si>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</si>
  <si>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</si>
  <si>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</si>
  <si>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</si>
  <si>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</si>
  <si>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</si>
  <si>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</si>
  <si>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</si>
  <si>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</si>
  <si>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</si>
  <si>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</si>
  <si>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</si>
  <si>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</si>
  <si>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</si>
  <si>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</si>
  <si>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</si>
  <si>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</si>
  <si>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</si>
  <si>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</si>
  <si>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</si>
  <si>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</si>
  <si>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</si>
  <si>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</si>
  <si>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</si>
  <si>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</si>
  <si>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</si>
  <si>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</si>
  <si>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</si>
  <si>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</si>
  <si>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</si>
  <si>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</si>
  <si>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</si>
  <si>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</si>
  <si>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</si>
  <si>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</si>
  <si>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</si>
  <si>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</si>
  <si>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</si>
  <si>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</si>
  <si>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</si>
  <si>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</si>
  <si>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</si>
  <si>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</si>
  <si>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</si>
  <si>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</si>
  <si>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</si>
  <si>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</si>
  <si>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</si>
  <si>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</si>
  <si>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</si>
  <si>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</si>
  <si>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</si>
  <si>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</si>
  <si>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</si>
  <si>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</si>
  <si>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</si>
  <si>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</si>
  <si>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</si>
  <si>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</si>
  <si>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</si>
  <si>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</si>
  <si>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</si>
  <si>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</si>
  <si>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</si>
  <si>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</si>
  <si>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</si>
  <si>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</si>
  <si>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</si>
  <si>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</si>
  <si>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</si>
  <si>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</si>
  <si>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</si>
  <si>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</si>
  <si>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</si>
  <si>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</si>
  <si>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</si>
  <si>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</si>
  <si>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</si>
  <si>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</si>
  <si>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</si>
  <si>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</si>
  <si>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</si>
  <si>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</si>
  <si>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</si>
  <si>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</si>
  <si>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</si>
  <si>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</si>
  <si>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</si>
  <si>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</si>
  <si>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</si>
  <si>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</si>
  <si>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</si>
  <si>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</si>
  <si>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</si>
  <si>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</si>
  <si>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</si>
  <si>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</si>
  <si>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</si>
  <si>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</si>
  <si>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</si>
  <si>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</si>
  <si>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</si>
  <si>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</si>
  <si>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</si>
  <si>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</si>
  <si>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</si>
  <si>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</si>
  <si>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</si>
  <si>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</si>
  <si>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</si>
  <si>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</si>
  <si>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</si>
  <si>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</si>
  <si>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</si>
  <si>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</si>
  <si>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</si>
  <si>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</si>
  <si>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</si>
  <si>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</si>
  <si>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</si>
  <si>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</si>
  <si>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</si>
  <si>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</si>
  <si>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</si>
  <si>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</si>
  <si>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</si>
  <si>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</si>
  <si>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</si>
  <si>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</si>
  <si>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</si>
  <si>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</si>
  <si>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</si>
  <si>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</si>
  <si>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</si>
  <si>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</si>
  <si>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</si>
  <si>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</si>
  <si>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</si>
  <si>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</si>
  <si>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</si>
  <si>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</si>
  <si>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</si>
  <si>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</si>
  <si>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</si>
  <si>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</si>
  <si>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</si>
  <si>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</si>
  <si>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</si>
  <si>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</si>
  <si>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</si>
  <si>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</si>
  <si>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</si>
  <si>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</si>
  <si>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</si>
  <si>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</si>
  <si>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</si>
  <si>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</si>
  <si>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</si>
  <si>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</si>
  <si>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</si>
  <si>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</si>
  <si>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</si>
  <si>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</si>
  <si>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</si>
  <si>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</si>
  <si>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</si>
  <si>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</si>
  <si>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</si>
  <si>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</si>
  <si>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</si>
  <si>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</si>
  <si>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</si>
  <si>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</si>
  <si>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</si>
  <si>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</si>
  <si>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</si>
  <si>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</si>
  <si>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</si>
  <si>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</si>
  <si>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</si>
  <si>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</si>
  <si>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</si>
  <si>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</si>
  <si>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</si>
  <si>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</si>
  <si>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</si>
  <si>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</si>
  <si>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</si>
  <si>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</si>
  <si>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</si>
  <si>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</si>
  <si>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</si>
  <si>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</si>
  <si>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</si>
  <si>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</si>
  <si>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</si>
  <si>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</si>
  <si>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</si>
  <si>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</si>
  <si>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</si>
  <si>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</si>
  <si>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</si>
  <si>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</si>
  <si>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</si>
  <si>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</si>
  <si>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</si>
  <si>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</si>
  <si>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</si>
  <si>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</si>
  <si>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</si>
  <si>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</si>
  <si>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</si>
  <si>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</si>
  <si>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</si>
  <si>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</si>
  <si>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</si>
  <si>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</si>
  <si>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</si>
  <si>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</si>
  <si>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</si>
  <si>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</si>
  <si>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</si>
  <si>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</si>
  <si>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</si>
  <si>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</si>
  <si>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</si>
  <si>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</si>
  <si>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</si>
  <si>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</si>
  <si>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</si>
  <si>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</si>
  <si>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</si>
  <si>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</si>
  <si>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</si>
  <si>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</si>
  <si>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</si>
  <si>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</si>
  <si>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</si>
  <si>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</si>
  <si>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</si>
  <si>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</si>
  <si>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</si>
  <si>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</si>
  <si>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</si>
  <si>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</si>
  <si>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</si>
  <si>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</si>
  <si>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</si>
  <si>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</si>
  <si>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</si>
  <si>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</si>
  <si>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</si>
  <si>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</si>
  <si>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</si>
  <si>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</si>
  <si>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</si>
  <si>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</si>
  <si>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</si>
  <si>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</si>
  <si>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</si>
  <si>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</si>
  <si>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</si>
  <si>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</si>
  <si>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</si>
  <si>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</si>
  <si>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</si>
  <si>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</si>
  <si>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</si>
  <si>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</si>
  <si>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</si>
  <si>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</si>
  <si>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</si>
  <si>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</si>
  <si>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</si>
  <si>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</si>
  <si>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</si>
  <si>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</si>
  <si>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</si>
  <si>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</si>
  <si>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</si>
  <si>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</si>
  <si>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</si>
  <si>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</si>
  <si>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</si>
  <si>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</si>
  <si>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</si>
  <si>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</si>
  <si>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</si>
  <si>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</si>
  <si>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</si>
  <si>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</si>
  <si>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</si>
  <si>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</si>
  <si>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</si>
  <si>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</si>
  <si>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</si>
  <si>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</si>
  <si>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</si>
  <si>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</si>
  <si>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</si>
  <si>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</si>
  <si>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</si>
  <si>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</si>
  <si>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</si>
  <si>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</si>
  <si>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</si>
  <si>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</si>
  <si>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</si>
  <si>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</si>
  <si>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</si>
  <si>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</si>
  <si>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</si>
  <si>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</si>
  <si>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</si>
  <si>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</si>
  <si>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</si>
  <si>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</si>
  <si>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</si>
  <si>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</si>
  <si>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</si>
  <si>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</si>
  <si>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</si>
  <si>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</si>
  <si>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</si>
  <si>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</si>
  <si>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</si>
  <si>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</si>
  <si>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</si>
  <si>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</si>
  <si>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</si>
  <si>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</si>
  <si>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</si>
  <si>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</si>
  <si>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</si>
  <si>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</si>
  <si>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</si>
  <si>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</si>
  <si>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</si>
  <si>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</si>
  <si>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</si>
  <si>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</si>
  <si>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</si>
  <si>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</si>
  <si>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</si>
  <si>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</si>
  <si>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</si>
  <si>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</si>
  <si>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</si>
  <si>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</si>
  <si>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</si>
  <si>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</si>
  <si>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</si>
  <si>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</si>
  <si>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</si>
  <si>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</si>
  <si>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</si>
  <si>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</si>
  <si>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</si>
  <si>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</si>
  <si>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</si>
  <si>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</si>
  <si>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</si>
  <si>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</si>
  <si>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</si>
  <si>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</si>
  <si>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</si>
  <si>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</si>
  <si>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</si>
  <si>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</si>
  <si>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</si>
  <si>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</si>
  <si>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</si>
  <si>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</si>
  <si>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</si>
  <si>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</si>
  <si>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</si>
  <si>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</si>
  <si>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</si>
  <si>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</si>
  <si>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</si>
  <si>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</si>
  <si>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</si>
  <si>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</si>
  <si>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</si>
  <si>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</si>
  <si>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</si>
  <si>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</si>
  <si>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</si>
  <si>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</si>
  <si>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</si>
  <si>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</si>
  <si>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</si>
  <si>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</si>
  <si>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</si>
  <si>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</si>
  <si>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</si>
  <si>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</si>
  <si>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</si>
  <si>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</si>
  <si>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</si>
  <si>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</si>
  <si>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</si>
  <si>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</si>
  <si>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</si>
  <si>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</si>
  <si>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</si>
  <si>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</si>
  <si>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</si>
  <si>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</si>
  <si>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</si>
  <si>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</si>
  <si>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</si>
  <si>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</si>
  <si>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</si>
  <si>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</si>
  <si>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</si>
  <si>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</si>
  <si>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</si>
  <si>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</si>
  <si>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</si>
  <si>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</si>
  <si>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</si>
  <si>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</si>
  <si>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</si>
  <si>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</si>
  <si>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</si>
  <si>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</si>
  <si>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</si>
  <si>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</si>
  <si>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</si>
  <si>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</si>
  <si>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</si>
  <si>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</si>
  <si>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</si>
  <si>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</si>
  <si>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</si>
  <si>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</si>
  <si>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</si>
  <si>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</si>
  <si>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</si>
  <si>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</si>
  <si>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</si>
  <si>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</si>
  <si>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</si>
  <si>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</si>
  <si>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</si>
  <si>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</si>
  <si>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</si>
  <si>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</si>
  <si>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</si>
  <si>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</si>
  <si>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</si>
  <si>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</si>
  <si>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</si>
  <si>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</si>
  <si>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</si>
  <si>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</si>
  <si>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</si>
  <si>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</si>
  <si>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</si>
  <si>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</si>
  <si>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</si>
  <si>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</si>
  <si>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</si>
  <si>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</si>
  <si>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</si>
  <si>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</si>
  <si>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</si>
  <si>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</si>
  <si>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</si>
  <si>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</si>
  <si>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</si>
  <si>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</si>
  <si>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</si>
  <si>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</si>
  <si>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</si>
  <si>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</si>
  <si>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</si>
  <si>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</si>
  <si>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</si>
  <si>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</si>
  <si>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</si>
  <si>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</si>
  <si>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</si>
  <si>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</si>
  <si>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</si>
  <si>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</si>
  <si>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</si>
  <si>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</si>
  <si>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</si>
  <si>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</si>
  <si>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</si>
  <si>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</si>
  <si>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</si>
  <si>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</si>
  <si>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</si>
  <si>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</si>
  <si>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</si>
  <si>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</si>
  <si>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</si>
  <si>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</si>
  <si>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</si>
  <si>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</si>
  <si>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</si>
  <si>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</si>
  <si>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</si>
  <si>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</si>
  <si>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</si>
  <si>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</si>
  <si>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</si>
  <si>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</si>
  <si>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</si>
  <si>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</si>
  <si>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</si>
  <si>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</si>
  <si>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</si>
  <si>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</si>
  <si>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</si>
  <si>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</si>
  <si>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</si>
  <si>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</si>
  <si>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</si>
  <si>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</si>
  <si>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</si>
  <si>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</si>
  <si>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</si>
  <si>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</si>
  <si>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</si>
  <si>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</si>
  <si>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</si>
  <si>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</si>
  <si>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</si>
  <si>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</si>
  <si>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</si>
  <si>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</si>
  <si>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</si>
  <si>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</si>
  <si>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</si>
  <si>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</si>
  <si>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</si>
  <si>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</si>
  <si>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</si>
  <si>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</si>
  <si>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</si>
  <si>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</si>
  <si>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</si>
  <si>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</si>
  <si>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</si>
  <si>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</si>
  <si>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</si>
  <si>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</si>
  <si>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</si>
  <si>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</si>
  <si>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</si>
  <si>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</si>
  <si>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</si>
  <si>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</si>
  <si>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</si>
  <si>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</si>
  <si>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</si>
  <si>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</si>
  <si>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</si>
  <si>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</si>
  <si>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</si>
  <si>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</si>
  <si>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</si>
  <si>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</si>
  <si>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</si>
  <si>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</si>
  <si>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</si>
  <si>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</si>
  <si>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</si>
  <si>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</si>
  <si>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</si>
  <si>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</si>
  <si>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</si>
  <si>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</si>
  <si>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</si>
  <si>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</si>
  <si>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</si>
  <si>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</si>
  <si>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</si>
  <si>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</si>
  <si>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</si>
  <si>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</si>
  <si>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</si>
  <si>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</si>
  <si>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</si>
  <si>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</si>
  <si>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</si>
  <si>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</si>
  <si>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</si>
  <si>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</si>
  <si>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</si>
  <si>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</si>
  <si>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</si>
  <si>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</si>
  <si>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</si>
  <si>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</si>
  <si>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</si>
  <si>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</si>
  <si>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</si>
  <si>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</si>
  <si>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</si>
  <si>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</si>
  <si>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</si>
  <si>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</si>
  <si>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</si>
  <si>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</si>
  <si>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</si>
  <si>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</si>
  <si>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</si>
  <si>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</si>
  <si>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</si>
  <si>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</si>
  <si>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</si>
  <si>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</si>
  <si>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</si>
  <si>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</si>
  <si>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</si>
  <si>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</si>
  <si>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</si>
  <si>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</si>
  <si>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</si>
  <si>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</si>
  <si>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</si>
  <si>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</si>
  <si>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</si>
  <si>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</si>
  <si>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</si>
  <si>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</si>
  <si>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</si>
  <si>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</si>
  <si>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</si>
  <si>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</si>
  <si>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</si>
  <si>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</si>
  <si>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</si>
  <si>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</si>
  <si>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</si>
  <si>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</si>
  <si>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</si>
  <si>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</si>
  <si>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</si>
  <si>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</si>
  <si>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</si>
  <si>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</si>
  <si>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</si>
  <si>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</si>
  <si>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</si>
  <si>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</si>
  <si>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</si>
  <si>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</si>
  <si>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</si>
  <si>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</si>
  <si>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</si>
  <si>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</si>
  <si>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</si>
  <si>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</si>
  <si>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</si>
  <si>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</si>
  <si>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</si>
  <si>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</si>
  <si>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</si>
  <si>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</si>
  <si>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</si>
  <si>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</si>
  <si>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</si>
  <si>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</si>
  <si>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</si>
  <si>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</si>
  <si>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</si>
  <si>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</si>
  <si>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</si>
  <si>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</si>
  <si>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</si>
  <si>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</si>
  <si>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</si>
  <si>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</si>
  <si>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</si>
  <si>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</si>
  <si>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</si>
  <si>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</si>
  <si>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</si>
  <si>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</si>
  <si>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</si>
  <si>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</si>
  <si>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</si>
  <si>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</si>
  <si>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</si>
  <si>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</si>
  <si>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</si>
  <si>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</si>
  <si>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</si>
  <si>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</si>
  <si>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</si>
  <si>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</si>
  <si>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</si>
  <si>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</si>
  <si>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</si>
  <si>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</si>
  <si>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</si>
  <si>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</si>
  <si>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</si>
  <si>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</si>
  <si>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</si>
  <si>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</si>
  <si>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</si>
  <si>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</si>
  <si>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</si>
  <si>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</si>
  <si>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</si>
  <si>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</si>
  <si>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</si>
  <si>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</si>
  <si>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</si>
  <si>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</si>
  <si>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</si>
  <si>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</si>
  <si>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</si>
  <si>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</si>
  <si>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</si>
  <si>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</si>
  <si>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</si>
  <si>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</si>
  <si>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</si>
  <si>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</si>
  <si>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</si>
  <si>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</si>
  <si>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</si>
  <si>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</si>
  <si>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</si>
  <si>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</si>
  <si>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</si>
  <si>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</si>
  <si>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</si>
  <si>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</si>
  <si>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</si>
  <si>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</si>
  <si>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</si>
  <si>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</si>
  <si>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</si>
  <si>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</si>
  <si>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</si>
  <si>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</si>
  <si>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</si>
  <si>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</si>
  <si>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</si>
  <si>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</si>
  <si>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</si>
  <si>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</si>
  <si>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</si>
  <si>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</si>
  <si>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</si>
  <si>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</si>
  <si>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</si>
  <si>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</si>
  <si>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</si>
  <si>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</si>
  <si>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</si>
  <si>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</si>
  <si>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</si>
  <si>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</si>
  <si>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</si>
  <si>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</si>
  <si>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</si>
  <si>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</si>
  <si>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</si>
  <si>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</si>
  <si>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</si>
  <si>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</si>
  <si>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</si>
  <si>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</si>
  <si>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</si>
  <si>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</si>
  <si>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</si>
  <si>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</si>
  <si>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</si>
  <si>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</si>
  <si>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</si>
  <si>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</si>
  <si>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</si>
  <si>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</si>
  <si>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</si>
  <si>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</si>
  <si>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</si>
  <si>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</si>
  <si>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</si>
  <si>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</si>
  <si>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</si>
  <si>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</si>
  <si>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</si>
  <si>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</si>
  <si>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</si>
  <si>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</si>
  <si>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</si>
  <si>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</si>
  <si>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</si>
  <si>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</si>
  <si>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</si>
  <si>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</si>
  <si>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</si>
  <si>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</si>
  <si>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</si>
  <si>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</si>
  <si>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</si>
  <si>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</si>
  <si>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</si>
  <si>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</si>
  <si>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</si>
  <si>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</si>
  <si>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</si>
  <si>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</si>
  <si>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</si>
  <si>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</si>
  <si>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</si>
  <si>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</si>
  <si>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</si>
  <si>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</si>
  <si>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</si>
  <si>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</si>
  <si>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</si>
  <si>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</si>
  <si>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</si>
  <si>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</si>
  <si>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</si>
  <si>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</si>
  <si>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</si>
  <si>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</si>
  <si>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</si>
  <si>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</si>
  <si>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</si>
  <si>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</si>
  <si>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</si>
  <si>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</si>
  <si>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</si>
  <si>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</si>
  <si>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</si>
  <si>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</si>
  <si>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</si>
  <si>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</si>
  <si>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</si>
  <si>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</si>
  <si>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</si>
  <si>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</si>
  <si>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</si>
  <si>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</si>
  <si>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</si>
  <si>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</si>
  <si>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</si>
  <si>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</si>
  <si>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</si>
  <si>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</si>
  <si>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</si>
  <si>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</si>
  <si>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</si>
  <si>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</si>
  <si>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</si>
  <si>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</si>
  <si>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</si>
  <si>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</si>
  <si>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</si>
  <si>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</si>
  <si>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</si>
  <si>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</si>
  <si>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</si>
  <si>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</si>
  <si>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</si>
  <si>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</si>
  <si>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</si>
  <si>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</si>
  <si>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</si>
  <si>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</si>
  <si>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</si>
  <si>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</si>
  <si>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</si>
  <si>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</si>
  <si>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</si>
  <si>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</si>
  <si>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</si>
  <si>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</si>
  <si>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</si>
  <si>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</si>
  <si>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</si>
  <si>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</si>
  <si>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</si>
  <si>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</si>
  <si>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</si>
  <si>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</si>
  <si>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</si>
  <si>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</si>
  <si>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</si>
  <si>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</si>
  <si>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</si>
  <si>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</si>
  <si>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</si>
  <si>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</si>
  <si>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</si>
  <si>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</si>
  <si>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</si>
  <si>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</si>
  <si>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</si>
  <si>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</si>
  <si>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</si>
  <si>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</si>
  <si>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</si>
  <si>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</si>
  <si>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</si>
  <si>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</si>
  <si>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</si>
  <si>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</si>
  <si>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</si>
  <si>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</si>
  <si>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</si>
  <si>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</si>
  <si>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</si>
  <si>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</si>
  <si>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</si>
  <si>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</si>
  <si>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</si>
  <si>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</si>
  <si>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</si>
  <si>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</si>
  <si>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</si>
  <si>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</si>
  <si>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</si>
  <si>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</si>
  <si>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</si>
  <si>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</si>
  <si>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</si>
  <si>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</si>
  <si>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</si>
  <si>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</si>
  <si>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</si>
  <si>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</si>
  <si>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</si>
  <si>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</si>
  <si>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</si>
  <si>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</si>
  <si>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</si>
  <si>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</si>
  <si>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</si>
  <si>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</si>
  <si>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</si>
  <si>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</si>
  <si>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</si>
  <si>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</si>
  <si>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</si>
  <si>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</si>
  <si>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</si>
  <si>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</si>
  <si>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</si>
  <si>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</si>
  <si>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</si>
  <si>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</si>
  <si>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</si>
  <si>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</si>
  <si>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</si>
  <si>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</si>
  <si>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</si>
  <si>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</si>
  <si>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</si>
  <si>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</si>
  <si>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</si>
  <si>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</si>
  <si>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</si>
  <si>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</si>
  <si>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</si>
  <si>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</si>
  <si>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</si>
  <si>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</si>
  <si>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</si>
  <si>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</si>
  <si>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</si>
  <si>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</si>
  <si>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</si>
  <si>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</si>
  <si>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</si>
  <si>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</si>
  <si>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</si>
  <si>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</si>
  <si>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</si>
  <si>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</si>
  <si>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</si>
  <si>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</si>
  <si>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</si>
  <si>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</si>
  <si>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</si>
  <si>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</si>
  <si>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</si>
  <si>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</si>
  <si>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</si>
  <si>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</si>
  <si>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</si>
  <si>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</si>
  <si>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</si>
  <si>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</si>
  <si>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</si>
  <si>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</si>
  <si>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</si>
  <si>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</si>
  <si>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</si>
  <si>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</si>
  <si>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</si>
  <si>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</si>
  <si>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</si>
  <si>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</si>
  <si>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</si>
  <si>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</si>
  <si>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</si>
  <si>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</si>
  <si>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</si>
  <si>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</si>
  <si>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</si>
  <si>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</si>
  <si>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</si>
  <si>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</si>
  <si>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</si>
  <si>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</si>
  <si>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</si>
  <si>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</si>
  <si>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</si>
  <si>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</si>
  <si>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</si>
  <si>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</si>
  <si>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</si>
  <si>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</si>
  <si>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</si>
  <si>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</si>
  <si>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</si>
  <si>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</si>
  <si>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</si>
  <si>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</si>
  <si>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</si>
  <si>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</si>
  <si>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</si>
  <si>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</si>
  <si>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</si>
  <si>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</si>
  <si>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</si>
  <si>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</si>
  <si>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</si>
  <si>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</si>
  <si>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</si>
  <si>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</si>
  <si>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</si>
  <si>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</si>
  <si>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</si>
  <si>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</si>
  <si>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</si>
  <si>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</si>
  <si>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</si>
  <si>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</si>
  <si>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</si>
  <si>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</si>
  <si>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</si>
  <si>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</si>
  <si>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</si>
  <si>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</si>
  <si>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</si>
  <si>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</si>
  <si>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</si>
  <si>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</si>
  <si>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</si>
  <si>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</si>
  <si>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</si>
  <si>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</si>
  <si>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</si>
  <si>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</si>
  <si>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</si>
  <si>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</si>
  <si>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</si>
  <si>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</si>
  <si>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</si>
  <si>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</si>
  <si>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</si>
  <si>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</si>
  <si>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</si>
  <si>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</si>
  <si>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</si>
  <si>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</si>
  <si>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</si>
  <si>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</si>
  <si>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</si>
  <si>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</si>
  <si>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</si>
  <si>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</si>
  <si>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</si>
  <si>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</si>
  <si>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</si>
  <si>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</si>
  <si>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</si>
  <si>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</si>
  <si>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</si>
  <si>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</si>
  <si>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</si>
  <si>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</si>
  <si>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</si>
  <si>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</si>
  <si>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</si>
  <si>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</si>
  <si>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</si>
  <si>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</si>
  <si>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</si>
  <si>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</si>
  <si>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</si>
  <si>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</si>
  <si>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</si>
  <si>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</si>
  <si>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</si>
  <si>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</si>
  <si>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</si>
  <si>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</si>
  <si>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</si>
  <si>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</si>
  <si>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</si>
  <si>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</si>
  <si>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</si>
  <si>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</si>
  <si>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</si>
  <si>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</si>
  <si>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</si>
  <si>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</si>
  <si>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</si>
  <si>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</si>
  <si>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</si>
  <si>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</si>
  <si>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</si>
  <si>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</si>
  <si>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</si>
  <si>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</si>
  <si>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</si>
  <si>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</si>
  <si>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</si>
  <si>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</si>
  <si>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</si>
  <si>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</si>
  <si>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</si>
  <si>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</si>
  <si>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</si>
  <si>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</si>
  <si>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</si>
  <si>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</si>
  <si>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</si>
  <si>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</si>
  <si>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</si>
  <si>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</si>
  <si>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</si>
  <si>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</si>
  <si>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</si>
  <si>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</si>
  <si>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</si>
  <si>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</si>
  <si>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</si>
  <si>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</si>
  <si>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</si>
  <si>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</si>
  <si>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</si>
  <si>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</si>
  <si>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</si>
  <si>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</si>
  <si>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</si>
  <si>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</si>
  <si>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</si>
  <si>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</si>
  <si>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</si>
  <si>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</si>
  <si>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</si>
  <si>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</si>
  <si>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</si>
  <si>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</si>
  <si>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</si>
  <si>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</si>
  <si>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</si>
  <si>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</si>
  <si>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</si>
  <si>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</si>
  <si>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</si>
  <si>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</si>
  <si>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</si>
  <si>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</si>
  <si>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</si>
  <si>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</si>
  <si>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</si>
  <si>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</si>
  <si>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</si>
  <si>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</si>
  <si>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</si>
  <si>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</si>
  <si>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</si>
  <si>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</si>
  <si>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</si>
  <si>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</si>
  <si>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</si>
  <si>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</si>
  <si>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</si>
  <si>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</si>
  <si>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</si>
  <si>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</si>
  <si>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</si>
  <si>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</si>
  <si>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</si>
  <si>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</si>
  <si>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</si>
  <si>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</si>
  <si>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</si>
  <si>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</si>
  <si>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</si>
  <si>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</si>
  <si>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</si>
  <si>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</si>
  <si>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</si>
  <si>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</si>
  <si>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</si>
  <si>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</si>
  <si>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</si>
  <si>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</si>
  <si>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</si>
  <si>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</si>
  <si>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</si>
  <si>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</si>
  <si>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</si>
  <si>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</si>
  <si>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</si>
  <si>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</si>
  <si>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</si>
  <si>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</si>
  <si>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</si>
  <si>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</si>
  <si>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</si>
  <si>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</si>
  <si>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</si>
  <si>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</si>
  <si>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</si>
  <si>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</si>
  <si>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</si>
  <si>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</si>
  <si>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</si>
  <si>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</si>
  <si>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</si>
  <si>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</si>
  <si>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</si>
  <si>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</si>
  <si>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</si>
  <si>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</si>
  <si>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</si>
  <si>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</si>
  <si>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</si>
  <si>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</si>
  <si>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</si>
  <si>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</si>
  <si>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</si>
  <si>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</si>
  <si>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</si>
  <si>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</si>
  <si>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</si>
  <si>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</si>
  <si>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</si>
  <si>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</si>
  <si>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</si>
  <si>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</si>
  <si>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</si>
  <si>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</si>
  <si>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</si>
  <si>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</si>
  <si>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</si>
  <si>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</si>
  <si>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</si>
  <si>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</si>
  <si>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</si>
  <si>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</si>
  <si>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</si>
  <si>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</si>
  <si>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</si>
  <si>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</si>
  <si>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</si>
  <si>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</si>
  <si>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</si>
  <si>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</si>
  <si>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</si>
  <si>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</si>
  <si>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</si>
  <si>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</si>
  <si>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</si>
  <si>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</si>
  <si>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</si>
  <si>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</si>
  <si>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</si>
  <si>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</si>
  <si>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</si>
  <si>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</si>
  <si>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</si>
  <si>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</si>
  <si>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</si>
  <si>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</si>
  <si>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</si>
  <si>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</si>
  <si>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</si>
  <si>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</si>
  <si>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</si>
  <si>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</si>
  <si>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</si>
  <si>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</si>
  <si>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</si>
  <si>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</si>
  <si>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</si>
  <si>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</si>
  <si>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</si>
  <si>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</si>
  <si>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</si>
  <si>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</si>
  <si>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</si>
  <si>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</si>
  <si>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</si>
  <si>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</si>
  <si>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</si>
  <si>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</si>
  <si>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</si>
  <si>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</si>
  <si>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</si>
  <si>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</si>
  <si>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</si>
  <si>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</si>
  <si>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</si>
  <si>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</si>
  <si>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</si>
  <si>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</si>
  <si>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</si>
  <si>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</si>
  <si>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</si>
  <si>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</si>
  <si>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</si>
  <si>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</si>
  <si>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</si>
  <si>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</si>
  <si>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</si>
  <si>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</si>
  <si>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</si>
  <si>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</si>
  <si>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</si>
  <si>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</si>
  <si>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</si>
  <si>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</si>
  <si>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</si>
  <si>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</si>
  <si>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</si>
  <si>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</si>
  <si>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</si>
  <si>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</si>
  <si>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</si>
  <si>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</si>
  <si>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</si>
  <si>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</si>
  <si>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</si>
  <si>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</si>
  <si>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</si>
  <si>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</si>
  <si>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</si>
  <si>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</si>
  <si>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</si>
  <si>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</si>
  <si>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</si>
  <si>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</si>
  <si>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</si>
  <si>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</si>
  <si>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</si>
  <si>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</si>
  <si>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</si>
  <si>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</si>
  <si>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</si>
  <si>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</si>
  <si>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</si>
  <si>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</si>
  <si>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</si>
  <si>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</si>
  <si>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</si>
  <si>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</si>
  <si>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</si>
  <si>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</si>
  <si>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</si>
  <si>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</si>
  <si>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</si>
  <si>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</si>
  <si>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</si>
  <si>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</si>
  <si>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</si>
  <si>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</si>
  <si>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</si>
  <si>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</si>
  <si>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</si>
  <si>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</si>
  <si>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</si>
  <si>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</si>
  <si>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</si>
  <si>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</si>
  <si>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</si>
  <si>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</si>
  <si>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</si>
  <si>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</si>
  <si>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</si>
  <si>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</si>
  <si>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</si>
  <si>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</si>
  <si>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</si>
  <si>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</si>
  <si>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</si>
  <si>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</si>
  <si>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</si>
  <si>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</si>
  <si>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</si>
  <si>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</si>
  <si>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</si>
  <si>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</si>
  <si>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</si>
  <si>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</si>
  <si>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</si>
  <si>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</si>
  <si>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</si>
  <si>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</si>
  <si>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</si>
  <si>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</si>
  <si>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</si>
  <si>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</si>
  <si>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</si>
  <si>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</si>
  <si>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</si>
  <si>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</si>
  <si>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</si>
  <si>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</si>
  <si>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</si>
  <si>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</si>
  <si>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</si>
  <si>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</si>
  <si>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</si>
  <si>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</si>
  <si>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</si>
  <si>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</si>
  <si>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</si>
  <si>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</si>
  <si>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</si>
  <si>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</si>
  <si>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</si>
  <si>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</si>
  <si>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</si>
  <si>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</si>
  <si>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</si>
  <si>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</si>
  <si>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</si>
  <si>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</si>
  <si>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</si>
  <si>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</si>
  <si>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</si>
  <si>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</si>
  <si>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</si>
  <si>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</si>
  <si>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</si>
  <si>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</si>
  <si>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</si>
  <si>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</si>
  <si>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</si>
  <si>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</si>
  <si>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</si>
  <si>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</si>
  <si>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</si>
  <si>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</si>
  <si>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</si>
  <si>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</si>
  <si>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</si>
  <si>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</si>
  <si>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</si>
  <si>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</si>
  <si>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</si>
  <si>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</si>
  <si>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</si>
  <si>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</si>
  <si>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</si>
  <si>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</si>
  <si>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</si>
  <si>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</si>
  <si>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</si>
  <si>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</si>
  <si>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</si>
  <si>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</si>
  <si>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</si>
  <si>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</si>
  <si>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</si>
  <si>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</si>
  <si>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</si>
  <si>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</si>
  <si>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</si>
  <si>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</si>
  <si>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</si>
  <si>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</si>
  <si>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</si>
  <si>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</si>
  <si>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</si>
  <si>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</si>
  <si>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</si>
  <si>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</si>
  <si>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</si>
  <si>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</si>
  <si>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</si>
  <si>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</si>
  <si>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</si>
  <si>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</si>
  <si>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</si>
  <si>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</si>
  <si>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</si>
  <si>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</si>
  <si>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</si>
  <si>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</si>
  <si>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</si>
  <si>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</si>
  <si>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</si>
  <si>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</si>
  <si>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</si>
  <si>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</si>
  <si>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</si>
  <si>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</si>
  <si>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</si>
  <si>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</si>
  <si>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</si>
  <si>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</si>
  <si>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</si>
  <si>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</si>
  <si>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</si>
  <si>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</si>
  <si>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</si>
  <si>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</si>
  <si>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</si>
  <si>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</si>
  <si>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</si>
  <si>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</si>
  <si>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</si>
  <si>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</si>
  <si>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</si>
  <si>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</si>
  <si>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</si>
  <si>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</si>
  <si>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</si>
  <si>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</si>
  <si>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</si>
  <si>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</si>
  <si>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</si>
  <si>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</si>
  <si>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</si>
  <si>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</si>
  <si>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</si>
  <si>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</si>
  <si>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</si>
  <si>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</si>
  <si>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</si>
  <si>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</si>
  <si>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</si>
  <si>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</si>
  <si>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</si>
  <si>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</si>
  <si>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</si>
  <si>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</si>
  <si>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</si>
  <si>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</si>
  <si>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</si>
  <si>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</si>
  <si>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</si>
  <si>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</si>
  <si>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</si>
  <si>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</si>
  <si>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</si>
  <si>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</si>
  <si>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</si>
  <si>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</si>
  <si>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</si>
  <si>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</si>
  <si>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</si>
  <si>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</si>
  <si>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</si>
  <si>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</si>
  <si>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</si>
  <si>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</si>
  <si>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</si>
  <si>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</si>
  <si>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</si>
  <si>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</si>
  <si>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</si>
  <si>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</si>
  <si>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</si>
  <si>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</si>
  <si>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</si>
  <si>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</si>
  <si>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</si>
  <si>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</si>
  <si>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</si>
  <si>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</si>
  <si>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</si>
  <si>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</si>
  <si>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</si>
  <si>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</si>
  <si>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</si>
  <si>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</si>
  <si>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</si>
  <si>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</si>
  <si>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</si>
  <si>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</si>
  <si>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</si>
  <si>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</si>
  <si>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</si>
  <si>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</si>
  <si>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</si>
  <si>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</si>
  <si>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</si>
  <si>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</si>
  <si>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</si>
  <si>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</si>
  <si>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</si>
  <si>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</si>
  <si>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</si>
  <si>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</si>
  <si>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</si>
  <si>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</si>
  <si>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</si>
  <si>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</si>
  <si>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</si>
  <si>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</si>
  <si>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</si>
  <si>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</si>
  <si>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</si>
  <si>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</si>
  <si>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</si>
  <si>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</si>
  <si>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</si>
  <si>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</si>
  <si>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</si>
  <si>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</si>
  <si>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</si>
  <si>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</si>
  <si>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</si>
  <si>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</si>
  <si>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</si>
  <si>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</si>
  <si>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</si>
  <si>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</si>
  <si>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</si>
  <si>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</si>
  <si>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</si>
  <si>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</si>
  <si>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</si>
  <si>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</si>
  <si>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</si>
  <si>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</si>
  <si>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</si>
  <si>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</si>
  <si>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</si>
  <si>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</si>
  <si>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</si>
  <si>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</si>
  <si>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</si>
  <si>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</si>
  <si>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</si>
  <si>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</si>
  <si>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</si>
  <si>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</si>
  <si>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</si>
  <si>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</si>
  <si>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</si>
  <si>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</si>
  <si>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</si>
  <si>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</si>
  <si>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</si>
  <si>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</si>
  <si>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</si>
  <si>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</si>
  <si>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</si>
  <si>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</si>
  <si>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</si>
  <si>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</si>
  <si>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</si>
  <si>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</si>
  <si>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</si>
  <si>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</si>
  <si>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</si>
  <si>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</si>
  <si>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</si>
  <si>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</si>
  <si>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</si>
  <si>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</si>
  <si>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</si>
  <si>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</si>
  <si>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</si>
  <si>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</si>
  <si>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</si>
  <si>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</si>
  <si>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</si>
  <si>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</si>
  <si>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</si>
  <si>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</si>
  <si>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</si>
  <si>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</si>
  <si>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</si>
  <si>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</si>
  <si>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</si>
  <si>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</si>
  <si>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</si>
  <si>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</si>
  <si>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</si>
  <si>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</si>
  <si>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</si>
  <si>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</si>
  <si>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</si>
  <si>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</si>
  <si>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</si>
  <si>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</si>
  <si>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</si>
  <si>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</si>
  <si>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</si>
  <si>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</si>
  <si>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</si>
  <si>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</si>
  <si>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</si>
  <si>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</si>
  <si>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</si>
  <si>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</si>
  <si>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</si>
  <si>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</si>
  <si>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</si>
  <si>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</si>
  <si>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</si>
  <si>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</si>
  <si>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</si>
  <si>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</si>
  <si>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</si>
  <si>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</si>
  <si>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</si>
  <si>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</si>
  <si>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</si>
  <si>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</si>
  <si>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</si>
  <si>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</si>
  <si>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</si>
  <si>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</si>
  <si>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</si>
  <si>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</si>
  <si>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</si>
  <si>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</si>
  <si>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</si>
  <si>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</si>
  <si>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</si>
  <si>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</si>
  <si>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</si>
  <si>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</si>
  <si>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</si>
  <si>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</si>
  <si>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</si>
  <si>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</si>
  <si>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</si>
  <si>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</si>
  <si>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</si>
  <si>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</si>
  <si>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</si>
  <si>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</si>
  <si>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</si>
  <si>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</si>
  <si>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</si>
  <si>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</si>
  <si>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</si>
  <si>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</si>
  <si>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</si>
  <si>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</si>
  <si>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</si>
  <si>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</si>
  <si>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</si>
  <si>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</si>
  <si>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</si>
  <si>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</si>
  <si>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</si>
  <si>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</si>
  <si>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</si>
  <si>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</si>
  <si>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</si>
  <si>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</si>
  <si>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</si>
  <si>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</si>
  <si>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</si>
  <si>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</si>
  <si>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</si>
  <si>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</si>
  <si>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</si>
  <si>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</si>
  <si>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</si>
  <si>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</si>
  <si>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</si>
  <si>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</si>
  <si>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</si>
  <si>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</si>
  <si>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</si>
  <si>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</si>
  <si>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</si>
  <si>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</si>
  <si>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</si>
  <si>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</si>
  <si>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</si>
  <si>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</si>
  <si>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</si>
  <si>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</si>
  <si>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</si>
  <si>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</si>
  <si>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</si>
  <si>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</si>
  <si>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</si>
  <si>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</si>
  <si>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</si>
  <si>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</si>
  <si>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</si>
  <si>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</si>
  <si>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</si>
  <si>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</si>
  <si>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</si>
  <si>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</si>
  <si>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</si>
  <si>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</si>
  <si>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</si>
  <si>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</si>
  <si>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</si>
  <si>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</si>
  <si>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</si>
  <si>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</si>
  <si>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</si>
  <si>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</si>
  <si>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</si>
  <si>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</si>
  <si>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</si>
  <si>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</si>
  <si>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</si>
  <si>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</si>
  <si>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</si>
  <si>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</si>
  <si>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</si>
  <si>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</si>
  <si>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</si>
  <si>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</si>
  <si>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</si>
  <si>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</si>
  <si>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</si>
  <si>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</si>
  <si>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</si>
  <si>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</si>
  <si>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</si>
  <si>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</si>
  <si>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</si>
  <si>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</si>
  <si>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</si>
  <si>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</si>
  <si>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</si>
  <si>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</si>
  <si>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</si>
  <si>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</si>
  <si>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</si>
  <si>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</si>
  <si>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</si>
  <si>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</si>
  <si>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</si>
  <si>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</si>
  <si>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</si>
  <si>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</si>
  <si>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</si>
  <si>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</si>
  <si>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</si>
  <si>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</si>
  <si>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</si>
  <si>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</si>
  <si>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</si>
  <si>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</si>
  <si>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</si>
  <si>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</si>
  <si>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</si>
  <si>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</si>
  <si>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</si>
  <si>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</si>
  <si>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</si>
  <si>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</si>
  <si>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</si>
  <si>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</si>
  <si>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</si>
  <si>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</si>
  <si>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</si>
  <si>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</si>
  <si>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</si>
  <si>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</si>
  <si>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</si>
  <si>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</si>
  <si>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</si>
  <si>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</si>
  <si>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</si>
  <si>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</si>
  <si>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</si>
  <si>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</si>
  <si>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</si>
  <si>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</si>
  <si>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</si>
  <si>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</si>
  <si>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</si>
  <si>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</si>
  <si>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</si>
  <si>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</si>
  <si>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</si>
  <si>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</si>
  <si>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</si>
  <si>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</si>
  <si>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</si>
  <si>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</si>
  <si>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</si>
  <si>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</si>
  <si>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</si>
  <si>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</si>
  <si>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</si>
  <si>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</si>
  <si>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</si>
  <si>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</si>
  <si>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</si>
  <si>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</si>
  <si>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</si>
  <si>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</si>
  <si>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</si>
  <si>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</si>
  <si>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</si>
  <si>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</si>
  <si>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</si>
  <si>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</si>
  <si>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</si>
  <si>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</si>
  <si>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</si>
  <si>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</si>
  <si>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</si>
  <si>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</si>
  <si>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</si>
  <si>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</si>
  <si>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</si>
  <si>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</si>
  <si>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</si>
  <si>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</si>
  <si>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</si>
  <si>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</si>
  <si>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</si>
  <si>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</si>
  <si>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</si>
  <si>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</si>
  <si>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</si>
  <si>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</si>
  <si>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</si>
  <si>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</si>
  <si>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</si>
  <si>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</si>
  <si>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</si>
  <si>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</si>
  <si>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</si>
  <si>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</si>
  <si>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</si>
  <si>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</si>
  <si>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</si>
  <si>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</si>
  <si>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</si>
  <si>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</si>
  <si>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</si>
  <si>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</si>
  <si>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</si>
  <si>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</si>
  <si>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</si>
  <si>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</si>
  <si>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</si>
  <si>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</si>
  <si>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</si>
  <si>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</si>
  <si>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</si>
  <si>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</si>
  <si>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</si>
  <si>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</si>
  <si>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</si>
  <si>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</si>
  <si>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</si>
  <si>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</si>
  <si>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</si>
  <si>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</si>
  <si>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</si>
  <si>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</si>
  <si>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</si>
  <si>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</si>
  <si>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</si>
  <si>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</si>
  <si>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</si>
  <si>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</si>
  <si>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</si>
  <si>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</si>
  <si>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</si>
  <si>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</si>
  <si>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</si>
  <si>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</si>
  <si>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</si>
  <si>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</si>
  <si>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</si>
  <si>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</si>
  <si>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</si>
  <si>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</si>
  <si>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</si>
  <si>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</si>
  <si>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</si>
  <si>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</si>
  <si>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</si>
  <si>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</si>
  <si>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</si>
  <si>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</si>
  <si>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</si>
  <si>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</si>
  <si>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</si>
  <si>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</si>
  <si>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</si>
  <si>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</si>
  <si>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</si>
  <si>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</si>
  <si>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</si>
  <si>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</si>
  <si>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</si>
  <si>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</si>
  <si>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</si>
  <si>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</si>
  <si>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</si>
  <si>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</si>
  <si>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</si>
  <si>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</si>
  <si>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</si>
  <si>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</si>
  <si>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</si>
  <si>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</si>
  <si>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</si>
  <si>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</si>
  <si>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</si>
  <si>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</si>
  <si>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</si>
  <si>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</si>
  <si>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</si>
  <si>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</si>
  <si>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</si>
  <si>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</si>
  <si>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</si>
  <si>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</si>
  <si>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</si>
  <si>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</si>
  <si>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</si>
  <si>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</si>
  <si>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</si>
  <si>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</si>
  <si>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</si>
  <si>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</si>
  <si>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</si>
  <si>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</si>
  <si>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</si>
  <si>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</si>
  <si>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</si>
  <si>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</si>
  <si>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</si>
  <si>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</si>
  <si>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</si>
  <si>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</si>
  <si>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</si>
  <si>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</si>
  <si>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</si>
  <si>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</si>
  <si>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</si>
  <si>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</si>
  <si>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</si>
  <si>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</si>
  <si>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</si>
  <si>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</si>
  <si>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</si>
  <si>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</si>
  <si>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</si>
  <si>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</si>
  <si>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</si>
  <si>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</si>
  <si>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</si>
  <si>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</si>
  <si>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</si>
  <si>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</si>
  <si>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</si>
  <si>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</si>
  <si>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</si>
  <si>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</si>
  <si>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</si>
  <si>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</si>
  <si>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</si>
  <si>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</si>
  <si>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</si>
  <si>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</si>
  <si>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</si>
  <si>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</si>
  <si>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</si>
  <si>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</si>
  <si>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</si>
  <si>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</si>
  <si>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</si>
  <si>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</si>
  <si>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</si>
  <si>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</si>
  <si>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</si>
  <si>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</si>
  <si>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</si>
  <si>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</si>
  <si>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</si>
  <si>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</si>
  <si>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</si>
  <si>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</si>
  <si>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</si>
  <si>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</si>
  <si>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</si>
  <si>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</si>
  <si>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</si>
  <si>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</si>
  <si>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</si>
  <si>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</si>
  <si>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</si>
  <si>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</si>
  <si>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</si>
  <si>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</si>
  <si>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</si>
  <si>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</si>
  <si>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</si>
  <si>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</si>
  <si>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</si>
  <si>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</si>
  <si>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</si>
  <si>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</si>
  <si>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</si>
  <si>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</si>
  <si>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</si>
  <si>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</si>
  <si>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</si>
  <si>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</si>
  <si>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</si>
  <si>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</si>
  <si>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</si>
  <si>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</si>
  <si>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</si>
  <si>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</si>
  <si>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</si>
  <si>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</si>
  <si>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</si>
  <si>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</si>
  <si>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</si>
  <si>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</si>
  <si>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</si>
  <si>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</si>
  <si>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</si>
  <si>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</si>
  <si>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</si>
  <si>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</si>
  <si>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</si>
  <si>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</si>
  <si>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</si>
  <si>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</si>
  <si>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</si>
  <si>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</si>
  <si>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</si>
  <si>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</si>
  <si>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</si>
  <si>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</si>
  <si>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</si>
  <si>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</si>
  <si>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</si>
  <si>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</si>
  <si>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</si>
  <si>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</si>
  <si>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</si>
  <si>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</si>
  <si>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</si>
  <si>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</si>
  <si>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</si>
  <si>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</si>
  <si>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</si>
  <si>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</si>
  <si>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</si>
  <si>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</si>
  <si>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</si>
  <si>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</si>
  <si>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</si>
  <si>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</si>
  <si>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</si>
  <si>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</si>
  <si>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</si>
  <si>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</si>
  <si>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</si>
  <si>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</si>
  <si>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</si>
  <si>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</si>
  <si>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</si>
  <si>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</si>
  <si>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</si>
  <si>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</si>
  <si>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</si>
  <si>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</si>
  <si>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</si>
  <si>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</si>
  <si>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</si>
  <si>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</si>
  <si>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</si>
  <si>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</si>
  <si>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</si>
  <si>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</si>
  <si>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</si>
  <si>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</si>
  <si>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</si>
  <si>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</si>
  <si>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</si>
  <si>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</si>
  <si>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</si>
  <si>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</si>
  <si>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</si>
  <si>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</si>
  <si>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</si>
  <si>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</si>
  <si>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</si>
  <si>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</si>
  <si>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</si>
  <si>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</si>
  <si>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</si>
  <si>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</si>
  <si>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</si>
  <si>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</si>
  <si>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</si>
  <si>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</si>
  <si>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</si>
  <si>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</si>
  <si>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</si>
  <si>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</si>
  <si>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</si>
  <si>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</si>
  <si>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</si>
  <si>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</si>
  <si>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</si>
  <si>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</si>
  <si>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</si>
  <si>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</si>
  <si>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</si>
  <si>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</si>
  <si>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</si>
  <si>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</si>
  <si>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</si>
  <si>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</si>
  <si>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</si>
  <si>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</si>
  <si>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</si>
  <si>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</si>
  <si>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</si>
  <si>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</si>
  <si>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</si>
  <si>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</si>
  <si>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</si>
  <si>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</si>
  <si>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</si>
  <si>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</si>
  <si>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</si>
  <si>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</si>
  <si>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</si>
  <si>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</si>
  <si>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</si>
  <si>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</si>
  <si>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</si>
  <si>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</si>
  <si>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</si>
  <si>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</si>
  <si>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</si>
  <si>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</si>
  <si>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</si>
  <si>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</si>
  <si>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</si>
  <si>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</si>
  <si>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</si>
  <si>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</si>
  <si>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</si>
  <si>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</si>
  <si>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</si>
  <si>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</si>
  <si>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</si>
  <si>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</si>
  <si>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</si>
  <si>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</si>
  <si>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</si>
  <si>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</si>
  <si>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</si>
  <si>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</si>
  <si>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</si>
  <si>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</si>
  <si>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</si>
  <si>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</si>
  <si>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</si>
  <si>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</si>
  <si>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</si>
  <si>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</si>
  <si>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</si>
  <si>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</si>
  <si>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</si>
  <si>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</si>
  <si>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</si>
  <si>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</si>
  <si>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</si>
  <si>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</si>
  <si>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</si>
  <si>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</si>
  <si>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</si>
  <si>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</si>
  <si>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</si>
  <si>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</si>
  <si>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</si>
  <si>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</si>
  <si>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</si>
  <si>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</si>
  <si>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</si>
  <si>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</si>
  <si>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</si>
  <si>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</si>
  <si>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</si>
  <si>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</si>
  <si>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</si>
  <si>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</si>
  <si>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</si>
  <si>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</si>
  <si>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</si>
  <si>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</si>
  <si>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</si>
  <si>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</si>
  <si>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</si>
  <si>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</si>
  <si>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</si>
  <si>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</si>
  <si>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</si>
  <si>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</si>
  <si>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</si>
  <si>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</si>
  <si>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</si>
  <si>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</si>
  <si>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</si>
  <si>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</si>
  <si>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</si>
  <si>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</si>
  <si>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</si>
  <si>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</si>
  <si>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</si>
  <si>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</si>
  <si>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</si>
  <si>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</si>
  <si>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</si>
  <si>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</si>
  <si>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</si>
  <si>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</si>
  <si>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</si>
  <si>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</si>
  <si>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</si>
  <si>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</si>
  <si>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</si>
  <si>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</si>
  <si>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</si>
  <si>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</si>
  <si>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</si>
  <si>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</si>
  <si>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</si>
  <si>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</si>
  <si>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</si>
  <si>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</si>
  <si>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</si>
  <si>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</si>
  <si>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</si>
  <si>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</si>
  <si>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</si>
  <si>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</si>
  <si>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</si>
  <si>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</si>
  <si>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</si>
  <si>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</si>
  <si>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</si>
  <si>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</si>
  <si>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</si>
  <si>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</si>
  <si>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</si>
  <si>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</si>
  <si>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</si>
  <si>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</si>
  <si>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</si>
  <si>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</si>
  <si>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</si>
  <si>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</si>
  <si>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</si>
  <si>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</si>
  <si>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</si>
  <si>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</si>
  <si>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</si>
  <si>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</si>
  <si>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</si>
  <si>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</si>
  <si>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</si>
  <si>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</si>
  <si>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</si>
  <si>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</si>
  <si>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</si>
  <si>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</si>
  <si>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</si>
  <si>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</si>
  <si>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</si>
  <si>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</si>
  <si>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</si>
  <si>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</si>
  <si>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</si>
  <si>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</si>
  <si>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</si>
  <si>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</si>
  <si>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</si>
  <si>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</si>
  <si>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</si>
  <si>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</si>
  <si>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</si>
  <si>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</si>
  <si>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</si>
  <si>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</si>
  <si>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</si>
  <si>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</si>
  <si>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</si>
  <si>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</si>
  <si>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</si>
  <si>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</si>
  <si>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</si>
  <si>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</si>
  <si>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</si>
  <si>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</si>
  <si>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</si>
  <si>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</si>
  <si>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</si>
  <si>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</si>
  <si>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</si>
  <si>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</si>
  <si>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</si>
  <si>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</si>
  <si>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</si>
  <si>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</si>
  <si>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</si>
  <si>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</si>
  <si>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</si>
  <si>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</si>
  <si>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</si>
  <si>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</si>
  <si>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</si>
  <si>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</si>
  <si>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</si>
  <si>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</si>
  <si>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</si>
  <si>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</si>
  <si>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</si>
  <si>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</si>
  <si>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</si>
  <si>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</si>
  <si>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</si>
  <si>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</si>
  <si>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</si>
  <si>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</si>
  <si>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</si>
  <si>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</si>
  <si>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</si>
  <si>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</si>
  <si>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</si>
  <si>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</si>
  <si>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</si>
  <si>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</si>
  <si>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</si>
  <si>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</si>
  <si>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</si>
  <si>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</si>
  <si>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</si>
  <si>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</si>
  <si>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</si>
  <si>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</si>
  <si>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</si>
  <si>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</si>
  <si>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</si>
  <si>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</si>
  <si>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</si>
  <si>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</si>
  <si>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</si>
  <si>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</si>
  <si>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</si>
  <si>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</si>
  <si>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</si>
  <si>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</si>
  <si>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</si>
  <si>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</si>
  <si>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</si>
  <si>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</si>
  <si>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</si>
  <si>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</si>
  <si>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</si>
  <si>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</si>
  <si>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</si>
  <si>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</si>
  <si>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</si>
  <si>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</si>
  <si>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</si>
  <si>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</si>
  <si>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</si>
  <si>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</si>
  <si>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</si>
  <si>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</si>
  <si>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</si>
  <si>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</si>
  <si>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</si>
  <si>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</si>
  <si>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</si>
  <si>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</si>
  <si>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</si>
  <si>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</si>
  <si>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</si>
  <si>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</si>
  <si>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</si>
  <si>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</si>
  <si>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</si>
  <si>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</si>
  <si>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</si>
  <si>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</si>
  <si>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</si>
  <si>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</si>
  <si>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</si>
  <si>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</si>
  <si>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</si>
  <si>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</si>
  <si>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</si>
  <si>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</si>
  <si>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</si>
  <si>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</si>
  <si>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</si>
  <si>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</si>
  <si>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</si>
  <si>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</si>
  <si>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</si>
  <si>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</si>
  <si>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</si>
  <si>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</si>
  <si>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</si>
  <si>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</si>
  <si>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</si>
  <si>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</si>
  <si>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</si>
  <si>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</si>
  <si>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</si>
  <si>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</si>
  <si>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</si>
  <si>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</si>
  <si>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</si>
  <si>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</si>
  <si>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</si>
  <si>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</si>
  <si>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</si>
  <si>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</si>
  <si>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</si>
  <si>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</si>
  <si>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</si>
  <si>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</si>
  <si>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</si>
  <si>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</si>
  <si>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</si>
  <si>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</si>
  <si>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</si>
  <si>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</si>
  <si>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</si>
  <si>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</si>
  <si>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</si>
  <si>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</si>
  <si>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</si>
  <si>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</si>
  <si>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</si>
  <si>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</si>
  <si>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</si>
  <si>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</si>
  <si>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</si>
  <si>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</si>
  <si>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</si>
  <si>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</si>
  <si>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</si>
  <si>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</si>
  <si>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</si>
  <si>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</si>
  <si>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</si>
  <si>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</si>
  <si>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</si>
  <si>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</si>
  <si>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</si>
  <si>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</si>
  <si>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</si>
  <si>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</si>
  <si>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</si>
  <si>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</si>
  <si>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</si>
  <si>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</si>
  <si>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</si>
  <si>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</si>
  <si>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</si>
  <si>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</si>
  <si>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</si>
  <si>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</si>
  <si>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</si>
  <si>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</si>
  <si>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</si>
  <si>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</si>
  <si>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</si>
  <si>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</si>
  <si>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</si>
  <si>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</si>
  <si>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</si>
  <si>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</si>
  <si>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</si>
  <si>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</si>
  <si>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</si>
  <si>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</si>
  <si>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</si>
  <si>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</si>
  <si>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</si>
  <si>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</si>
  <si>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</si>
  <si>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</si>
  <si>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</si>
  <si>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</si>
  <si>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</si>
  <si>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</si>
  <si>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</si>
  <si>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</si>
  <si>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</si>
  <si>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</si>
  <si>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</si>
  <si>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</si>
  <si>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</si>
  <si>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</si>
  <si>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</si>
  <si>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</si>
  <si>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</si>
  <si>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</si>
  <si>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</si>
  <si>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</si>
  <si>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</si>
  <si>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</si>
  <si>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</si>
  <si>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</si>
  <si>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</si>
  <si>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</si>
  <si>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</si>
  <si>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</si>
  <si>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</si>
  <si>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</si>
  <si>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</si>
  <si>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</si>
  <si>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</si>
  <si>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</si>
  <si>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</si>
  <si>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</si>
  <si>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</si>
  <si>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</si>
  <si>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</si>
  <si>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</si>
  <si>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</si>
  <si>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</si>
  <si>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</si>
  <si>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</si>
  <si>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</si>
  <si>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</si>
  <si>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</si>
  <si>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</si>
  <si>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</si>
  <si>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</si>
  <si>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</si>
  <si>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</si>
  <si>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</si>
  <si>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</si>
  <si>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</si>
  <si>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</si>
  <si>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</si>
  <si>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</si>
  <si>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</si>
  <si>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</si>
  <si>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</si>
  <si>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</si>
  <si>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</si>
  <si>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</si>
  <si>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</si>
  <si>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</si>
  <si>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</si>
  <si>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</si>
  <si>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</si>
  <si>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</si>
  <si>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</si>
  <si>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</si>
  <si>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</si>
  <si>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</si>
  <si>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</si>
  <si>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</si>
  <si>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</si>
  <si>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</si>
  <si>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</si>
  <si>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</si>
  <si>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</si>
  <si>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</si>
  <si>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</si>
  <si>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</si>
  <si>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</si>
  <si>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</si>
  <si>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</si>
  <si>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</si>
  <si>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</si>
  <si>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</si>
  <si>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</si>
  <si>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</si>
  <si>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</si>
  <si>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</si>
  <si>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</si>
  <si>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</si>
  <si>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</si>
  <si>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</si>
  <si>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</si>
  <si>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</si>
  <si>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</si>
  <si>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</si>
  <si>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</si>
  <si>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</si>
  <si>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</si>
  <si>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</si>
  <si>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</si>
  <si>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</si>
  <si>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</si>
  <si>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</si>
  <si>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</si>
  <si>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</si>
  <si>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</si>
  <si>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</si>
  <si>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</si>
  <si>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</si>
  <si>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</si>
  <si>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</si>
  <si>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</si>
  <si>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</si>
  <si>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</si>
  <si>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</si>
  <si>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</si>
  <si>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</si>
  <si>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</si>
  <si>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</si>
  <si>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</si>
  <si>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</si>
  <si>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</si>
  <si>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</si>
  <si>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</si>
  <si>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</si>
  <si>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</si>
  <si>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</si>
  <si>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</si>
  <si>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</si>
  <si>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</si>
  <si>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</si>
  <si>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</si>
  <si>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</si>
  <si>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</si>
  <si>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</si>
  <si>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</si>
  <si>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</si>
  <si>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</si>
  <si>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</si>
  <si>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</si>
  <si>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</si>
  <si>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</si>
  <si>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</si>
  <si>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</si>
  <si>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</si>
  <si>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</si>
  <si>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</si>
  <si>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</si>
  <si>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</si>
  <si>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</si>
  <si>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</si>
  <si>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</si>
  <si>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</si>
  <si>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</si>
  <si>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</si>
  <si>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</si>
  <si>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</si>
  <si>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</si>
  <si>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</si>
  <si>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</si>
  <si>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</si>
  <si>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</si>
  <si>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</si>
  <si>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</si>
  <si>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</si>
  <si>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</si>
  <si>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</si>
  <si>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</si>
  <si>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</si>
  <si>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</si>
  <si>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</si>
  <si>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</si>
  <si>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</si>
  <si>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</si>
  <si>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</si>
  <si>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</si>
  <si>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</si>
  <si>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</si>
  <si>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</si>
  <si>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</si>
  <si>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</si>
  <si>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</si>
  <si>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</si>
  <si>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</si>
  <si>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</si>
  <si>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</si>
  <si>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</si>
  <si>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</si>
  <si>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</si>
  <si>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</si>
  <si>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</si>
  <si>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</si>
  <si>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</si>
  <si>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</si>
  <si>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</si>
  <si>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</si>
  <si>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</si>
  <si>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</si>
  <si>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</si>
  <si>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</si>
  <si>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</si>
  <si>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</si>
  <si>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</si>
  <si>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</si>
  <si>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</si>
  <si>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</si>
  <si>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</si>
  <si>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</si>
  <si>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</si>
  <si>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</si>
  <si>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</si>
  <si>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</si>
  <si>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</si>
  <si>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</si>
  <si>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</si>
  <si>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</si>
  <si>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</si>
  <si>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</si>
  <si>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</si>
  <si>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</si>
  <si>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</si>
  <si>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</si>
  <si>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</si>
  <si>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</si>
  <si>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</si>
  <si>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</si>
  <si>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</si>
  <si>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</si>
  <si>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</si>
  <si>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</si>
  <si>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</si>
  <si>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</si>
  <si>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</si>
  <si>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</si>
  <si>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</si>
  <si>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</si>
  <si>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</si>
  <si>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</si>
  <si>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</si>
  <si>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</si>
  <si>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</si>
  <si>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</si>
  <si>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</si>
  <si>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</si>
  <si>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</si>
  <si>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</si>
  <si>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</si>
  <si>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</si>
  <si>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</si>
  <si>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</si>
  <si>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</si>
  <si>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</si>
  <si>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</si>
  <si>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</si>
  <si>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</si>
  <si>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</si>
  <si>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</si>
  <si>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</si>
  <si>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</si>
  <si>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</si>
  <si>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</si>
  <si>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</si>
  <si>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</si>
  <si>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</si>
  <si>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</si>
  <si>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</si>
  <si>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</si>
  <si>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</si>
  <si>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</si>
  <si>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</si>
  <si>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</si>
  <si>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</si>
  <si>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</si>
  <si>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</si>
  <si>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</si>
  <si>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</si>
  <si>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</si>
  <si>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</si>
  <si>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</si>
  <si>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</si>
  <si>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</si>
  <si>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</si>
  <si>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</si>
  <si>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</si>
  <si>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</si>
  <si>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</si>
  <si>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</si>
  <si>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</si>
  <si>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</si>
  <si>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</si>
  <si>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</si>
  <si>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</si>
  <si>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</si>
  <si>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</si>
  <si>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</si>
  <si>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</si>
  <si>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</si>
  <si>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</si>
  <si>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</si>
  <si>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</si>
  <si>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</si>
  <si>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</si>
  <si>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</si>
  <si>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</si>
  <si>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</si>
  <si>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</si>
  <si>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</si>
  <si>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</si>
  <si>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</si>
  <si>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</si>
  <si>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</si>
  <si>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</si>
  <si>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</si>
  <si>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</si>
  <si>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</si>
  <si>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</si>
  <si>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</si>
  <si>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</si>
  <si>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</si>
  <si>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</si>
  <si>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</si>
  <si>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</si>
  <si>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</si>
  <si>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</si>
  <si>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</si>
  <si>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</si>
  <si>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</si>
  <si>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</si>
  <si>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</si>
  <si>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</si>
  <si>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</si>
  <si>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</si>
  <si>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</si>
  <si>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</si>
  <si>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</si>
  <si>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</si>
  <si>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</si>
  <si>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</si>
  <si>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</si>
  <si>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</si>
  <si>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</si>
  <si>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</si>
  <si>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</si>
  <si>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</si>
  <si>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</si>
  <si>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</si>
  <si>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</si>
  <si>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</si>
  <si>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</si>
  <si>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</si>
  <si>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</si>
  <si>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</si>
  <si>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</si>
  <si>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</si>
  <si>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</si>
  <si>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</si>
  <si>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</si>
  <si>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</si>
  <si>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</si>
  <si>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</si>
  <si>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</si>
  <si>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</si>
  <si>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</si>
  <si>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</si>
  <si>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</si>
  <si>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</si>
  <si>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</si>
  <si>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</si>
  <si>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</si>
  <si>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</si>
  <si>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</si>
  <si>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</si>
  <si>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</si>
  <si>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</si>
  <si>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</si>
  <si>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</si>
  <si>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</si>
  <si>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</si>
  <si>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</si>
  <si>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</si>
  <si>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</si>
  <si>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</si>
  <si>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</si>
  <si>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</si>
  <si>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</si>
  <si>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</si>
  <si>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</si>
  <si>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</si>
  <si>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</si>
  <si>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</si>
  <si>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</si>
  <si>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</si>
  <si>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</si>
  <si>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</si>
  <si>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</si>
  <si>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</si>
  <si>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</si>
  <si>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</si>
  <si>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</si>
  <si>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</si>
  <si>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</si>
  <si>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</si>
  <si>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</si>
  <si>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</si>
  <si>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</si>
  <si>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</si>
  <si>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</si>
  <si>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</si>
  <si>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</si>
  <si>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</si>
  <si>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</si>
  <si>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</si>
  <si>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</si>
  <si>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</si>
  <si>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</si>
  <si>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</si>
  <si>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</si>
  <si>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</si>
  <si>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</si>
  <si>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</si>
  <si>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</si>
  <si>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</si>
  <si>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</si>
  <si>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</si>
  <si>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</si>
  <si>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</si>
  <si>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</si>
  <si>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</si>
  <si>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</si>
  <si>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</si>
  <si>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</si>
  <si>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</si>
  <si>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</si>
  <si>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</si>
  <si>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</si>
  <si>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</si>
  <si>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</si>
  <si>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</si>
  <si>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</si>
  <si>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</si>
  <si>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</si>
  <si>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</si>
  <si>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</si>
  <si>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</si>
  <si>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</si>
  <si>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</si>
  <si>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</si>
  <si>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</si>
  <si>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</si>
  <si>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</si>
  <si>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</si>
  <si>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</si>
  <si>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</si>
  <si>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</si>
  <si>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</si>
  <si>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</si>
  <si>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</si>
  <si>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</si>
  <si>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</si>
  <si>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</si>
  <si>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</si>
  <si>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</si>
  <si>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</si>
  <si>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</si>
  <si>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</si>
  <si>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</si>
  <si>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</si>
  <si>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</si>
  <si>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</si>
  <si>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</si>
  <si>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</si>
  <si>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</si>
  <si>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</si>
  <si>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</si>
  <si>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</si>
  <si>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</si>
  <si>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</si>
  <si>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</si>
  <si>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</si>
  <si>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</si>
  <si>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</si>
  <si>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</si>
  <si>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</si>
  <si>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</si>
  <si>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</si>
  <si>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</si>
  <si>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</si>
  <si>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</si>
  <si>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</si>
  <si>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</si>
  <si>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</si>
  <si>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</si>
  <si>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</si>
  <si>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</si>
  <si>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</si>
  <si>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</si>
  <si>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</si>
  <si>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</si>
  <si>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</si>
  <si>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</si>
  <si>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</si>
  <si>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</si>
  <si>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</si>
  <si>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</si>
  <si>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</si>
  <si>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</si>
  <si>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</si>
  <si>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</si>
  <si>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</si>
  <si>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</si>
  <si>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</si>
  <si>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</si>
  <si>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</si>
  <si>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</si>
  <si>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</si>
  <si>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</si>
  <si>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</si>
  <si>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</si>
  <si>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</si>
  <si>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</si>
  <si>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</si>
  <si>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</si>
  <si>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</si>
  <si>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</si>
  <si>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</si>
  <si>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</si>
  <si>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</si>
  <si>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</si>
  <si>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</si>
  <si>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</si>
  <si>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</si>
  <si>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</si>
  <si>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</si>
  <si>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</si>
  <si>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</si>
  <si>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</si>
  <si>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</si>
  <si>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</si>
  <si>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</si>
  <si>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</si>
  <si>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</si>
  <si>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</si>
  <si>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</si>
  <si>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</si>
  <si>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</si>
  <si>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</si>
  <si>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</si>
  <si>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</si>
  <si>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</si>
  <si>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</si>
  <si>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</si>
  <si>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</si>
  <si>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</si>
  <si>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</si>
  <si>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</si>
  <si>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</si>
  <si>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</si>
  <si>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</si>
  <si>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</si>
  <si>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</si>
  <si>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</si>
  <si>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</si>
  <si>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</si>
  <si>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</si>
  <si>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</si>
  <si>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</si>
  <si>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</si>
  <si>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</si>
  <si>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</si>
  <si>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</si>
  <si>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</si>
  <si>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</si>
  <si>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</si>
  <si>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</si>
  <si>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</si>
  <si>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</si>
  <si>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</si>
  <si>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</si>
  <si>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</si>
  <si>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</si>
  <si>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</si>
  <si>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</si>
  <si>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</si>
  <si>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</si>
  <si>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</si>
  <si>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</si>
  <si>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</si>
  <si>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</si>
  <si>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</si>
  <si>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</si>
  <si>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</si>
  <si>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</si>
  <si>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</si>
  <si>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</si>
  <si>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</si>
  <si>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</si>
  <si>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</si>
  <si>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</si>
  <si>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</si>
  <si>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</si>
  <si>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</si>
  <si>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</si>
  <si>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</si>
  <si>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</si>
  <si>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</si>
  <si>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</si>
  <si>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</si>
  <si>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</si>
  <si>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</si>
  <si>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</si>
  <si>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</si>
  <si>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</si>
  <si>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</si>
  <si>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</si>
  <si>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</si>
  <si>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</si>
  <si>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</si>
  <si>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</si>
  <si>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</si>
  <si>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</si>
  <si>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</si>
  <si>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</si>
  <si>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</si>
  <si>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</si>
  <si>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</si>
  <si>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</si>
  <si>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</si>
  <si>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</si>
  <si>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</si>
  <si>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</si>
  <si>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</si>
  <si>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</si>
  <si>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</si>
  <si>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</si>
  <si>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</si>
  <si>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</si>
  <si>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</si>
  <si>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</si>
  <si>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</si>
  <si>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</si>
  <si>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</si>
  <si>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</si>
  <si>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</si>
  <si>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</si>
  <si>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</si>
  <si>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</si>
  <si>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</si>
  <si>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</si>
  <si>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</si>
  <si>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</si>
  <si>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</si>
  <si>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</si>
  <si>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</si>
  <si>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</si>
  <si>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</si>
  <si>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</si>
  <si>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</si>
  <si>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</si>
  <si>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</si>
  <si>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</si>
  <si>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</si>
  <si>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</si>
  <si>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</si>
  <si>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</si>
  <si>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</si>
  <si>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</si>
  <si>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</si>
  <si>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</si>
  <si>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</si>
  <si>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</si>
  <si>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</si>
  <si>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</si>
  <si>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</si>
  <si>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</si>
  <si>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</si>
  <si>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</si>
  <si>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</si>
  <si>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</si>
  <si>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</si>
  <si>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</si>
  <si>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</si>
  <si>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</si>
  <si>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</si>
  <si>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</si>
  <si>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</si>
  <si>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</si>
  <si>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</si>
  <si>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</si>
  <si>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</si>
  <si>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</si>
  <si>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</si>
  <si>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</si>
  <si>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</si>
  <si>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</si>
  <si>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</si>
  <si>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</si>
  <si>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</si>
  <si>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</si>
  <si>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</si>
  <si>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</si>
  <si>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</si>
  <si>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</si>
  <si>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</si>
  <si>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</si>
  <si>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</si>
  <si>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</si>
  <si>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</si>
  <si>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</si>
  <si>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</si>
  <si>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</si>
  <si>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</si>
  <si>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</si>
  <si>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</si>
  <si>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</si>
  <si>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</si>
  <si>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</si>
  <si>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</si>
  <si>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</si>
  <si>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</si>
  <si>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</si>
  <si>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</si>
  <si>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</si>
  <si>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</si>
  <si>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</si>
  <si>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</si>
  <si>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</si>
  <si>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</si>
  <si>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</si>
  <si>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</si>
  <si>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</si>
  <si>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</si>
  <si>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</si>
  <si>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</si>
  <si>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</si>
  <si>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</si>
  <si>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</si>
  <si>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</si>
  <si>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</si>
  <si>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</si>
  <si>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</si>
  <si>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</si>
  <si>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</si>
  <si>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</si>
  <si>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</si>
  <si>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</si>
  <si>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</si>
  <si>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</si>
  <si>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</si>
  <si>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</si>
  <si>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</si>
  <si>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</si>
  <si>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</si>
  <si>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</si>
  <si>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</si>
  <si>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</si>
  <si>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</si>
  <si>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</si>
  <si>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</si>
  <si>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</si>
  <si>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</si>
  <si>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</si>
  <si>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</si>
  <si>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</si>
  <si>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</si>
  <si>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</si>
  <si>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</si>
  <si>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</si>
  <si>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</si>
  <si>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</si>
  <si>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</si>
  <si>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</si>
  <si>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</si>
  <si>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</si>
  <si>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</si>
  <si>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</si>
  <si>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</si>
  <si>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</si>
  <si>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</si>
  <si>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</si>
  <si>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</si>
  <si>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</si>
  <si>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</si>
  <si>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</si>
  <si>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</si>
  <si>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</si>
  <si>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</si>
  <si>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</si>
  <si>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</si>
  <si>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</si>
  <si>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</si>
  <si>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</si>
  <si>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</si>
  <si>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</si>
  <si>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</si>
  <si>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</si>
  <si>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</si>
  <si>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</si>
  <si>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</si>
  <si>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</si>
  <si>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</si>
  <si>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</si>
  <si>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</si>
  <si>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</si>
  <si>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</si>
  <si>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</si>
  <si>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</si>
  <si>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</si>
  <si>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</si>
  <si>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</si>
  <si>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</si>
  <si>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</si>
  <si>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</si>
  <si>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</si>
  <si>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</si>
  <si>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</si>
  <si>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</si>
  <si>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</si>
  <si>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</si>
  <si>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</si>
  <si>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</si>
  <si>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</si>
  <si>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</si>
  <si>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</si>
  <si>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</si>
  <si>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</si>
  <si>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</si>
  <si>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</si>
  <si>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</si>
  <si>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</si>
  <si>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</si>
  <si>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</si>
  <si>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</si>
  <si>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</si>
  <si>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</si>
  <si>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</si>
  <si>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</si>
  <si>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</si>
  <si>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</si>
  <si>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</si>
  <si>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</si>
  <si>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</si>
  <si>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</si>
  <si>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</si>
  <si>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</si>
  <si>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</si>
  <si>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</si>
  <si>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</si>
  <si>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</si>
  <si>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</si>
  <si>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</si>
  <si>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</si>
  <si>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</si>
  <si>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</si>
  <si>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</si>
  <si>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</si>
  <si>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</si>
  <si>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</si>
  <si>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</si>
  <si>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</si>
  <si>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</si>
  <si>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</si>
  <si>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</si>
  <si>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</si>
  <si>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</si>
  <si>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</si>
  <si>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</si>
  <si>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</si>
  <si>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</si>
  <si>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</si>
  <si>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</si>
  <si>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</si>
  <si>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</si>
  <si>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</si>
  <si>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</si>
  <si>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</si>
  <si>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</si>
  <si>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</si>
  <si>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</si>
  <si>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</si>
  <si>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</si>
  <si>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</si>
  <si>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</si>
  <si>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</si>
  <si>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</si>
  <si>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</si>
  <si>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</si>
  <si>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</si>
  <si>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</si>
  <si>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</si>
  <si>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</si>
  <si>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</si>
  <si>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</si>
  <si>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</si>
  <si>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</si>
  <si>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</si>
  <si>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</si>
  <si>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</si>
  <si>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</si>
  <si>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</si>
  <si>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</si>
  <si>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</si>
  <si>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</si>
  <si>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</si>
  <si>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</si>
  <si>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</si>
  <si>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</si>
  <si>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</si>
  <si>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</si>
  <si>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</si>
  <si>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</si>
  <si>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</si>
  <si>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</si>
  <si>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</si>
  <si>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</si>
  <si>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</si>
  <si>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</si>
  <si>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</si>
  <si>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</si>
  <si>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</si>
  <si>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</si>
  <si>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</si>
  <si>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</si>
  <si>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</si>
  <si>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</si>
  <si>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</si>
  <si>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</si>
  <si>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</si>
  <si>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</si>
  <si>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</si>
  <si>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</si>
  <si>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</si>
  <si>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</si>
  <si>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</si>
  <si>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</si>
  <si>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</si>
  <si>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</si>
  <si>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</si>
  <si>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</si>
  <si>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</si>
  <si>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</si>
  <si>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</si>
  <si>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</si>
  <si>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</si>
  <si>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</si>
  <si>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</si>
  <si>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</si>
  <si>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</si>
  <si>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</si>
  <si>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</si>
  <si>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</si>
  <si>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</si>
  <si>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</si>
  <si>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</si>
  <si>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</si>
  <si>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</si>
  <si>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</si>
  <si>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</si>
  <si>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</si>
  <si>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</si>
  <si>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</si>
  <si>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</si>
  <si>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</si>
  <si>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</si>
  <si>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</si>
  <si>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</si>
  <si>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</si>
  <si>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</si>
  <si>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</si>
  <si>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</si>
  <si>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</si>
  <si>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</si>
  <si>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</si>
  <si>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</si>
  <si>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</si>
  <si>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</si>
  <si>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</si>
  <si>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</si>
  <si>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</si>
  <si>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</si>
  <si>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</si>
  <si>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</si>
  <si>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</si>
  <si>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</si>
  <si>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</si>
  <si>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</si>
  <si>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</si>
  <si>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</si>
  <si>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</si>
  <si>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</si>
  <si>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</si>
  <si>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</si>
  <si>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</si>
  <si>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</si>
  <si>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</si>
  <si>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</si>
  <si>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</si>
  <si>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</si>
  <si>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</si>
  <si>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</si>
  <si>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</si>
  <si>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</si>
  <si>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</si>
  <si>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</si>
  <si>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</si>
  <si>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</si>
  <si>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</si>
  <si>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</si>
  <si>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</si>
  <si>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</si>
  <si>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</si>
  <si>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</si>
  <si>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</si>
  <si>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</si>
  <si>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</si>
  <si>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</si>
  <si>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</si>
  <si>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</si>
  <si>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</si>
  <si>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</si>
  <si>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</si>
  <si>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</si>
  <si>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</si>
  <si>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</si>
  <si>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</si>
  <si>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</si>
  <si>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</si>
  <si>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</si>
  <si>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</si>
  <si>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</si>
  <si>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</si>
  <si>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</si>
  <si>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</si>
  <si>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</si>
  <si>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</si>
  <si>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</si>
  <si>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</si>
  <si>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</si>
  <si>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</si>
  <si>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</si>
  <si>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</si>
  <si>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</si>
  <si>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</si>
  <si>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</si>
  <si>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</si>
  <si>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</si>
  <si>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</si>
  <si>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</si>
  <si>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</si>
  <si>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</si>
  <si>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</si>
  <si>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</si>
  <si>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</si>
  <si>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</si>
  <si>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</si>
  <si>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</si>
  <si>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</si>
  <si>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</si>
  <si>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</si>
  <si>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</si>
  <si>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</si>
  <si>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</si>
  <si>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</si>
  <si>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</si>
  <si>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</si>
  <si>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</si>
  <si>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</si>
  <si>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</si>
  <si>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</si>
  <si>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</si>
  <si>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</si>
  <si>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</si>
  <si>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</si>
  <si>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</si>
  <si>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</si>
  <si>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</si>
  <si>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</si>
  <si>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</si>
  <si>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</si>
  <si>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</si>
  <si>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</si>
  <si>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</si>
  <si>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</si>
  <si>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</si>
  <si>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</si>
  <si>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</si>
  <si>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</si>
  <si>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</si>
  <si>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</si>
  <si>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</si>
  <si>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</si>
  <si>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</si>
  <si>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</si>
  <si>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</si>
  <si>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</si>
  <si>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</si>
  <si>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</si>
  <si>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</si>
  <si>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</si>
  <si>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</si>
  <si>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</si>
  <si>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</si>
  <si>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</si>
  <si>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</si>
  <si>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</si>
  <si>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</si>
  <si>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</si>
  <si>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</si>
  <si>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</si>
  <si>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</si>
  <si>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</si>
  <si>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</si>
  <si>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</si>
  <si>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</si>
  <si>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</si>
  <si>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</si>
  <si>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</si>
  <si>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</si>
  <si>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</si>
  <si>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</si>
  <si>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</si>
  <si>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</si>
  <si>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</si>
  <si>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</si>
  <si>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</si>
  <si>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</si>
  <si>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</si>
  <si>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</si>
  <si>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</si>
  <si>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</si>
  <si>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</si>
  <si>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</si>
  <si>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</si>
  <si>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</si>
  <si>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</si>
  <si>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</si>
  <si>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</si>
  <si>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</si>
  <si>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</si>
  <si>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</si>
  <si>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</si>
  <si>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</si>
  <si>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</si>
  <si>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</si>
  <si>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</si>
  <si>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</si>
  <si>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</si>
  <si>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</si>
  <si>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</si>
  <si>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</si>
  <si>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</si>
  <si>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</si>
  <si>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</si>
  <si>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</si>
  <si>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</si>
  <si>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</si>
  <si>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</si>
  <si>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</si>
  <si>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</si>
  <si>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</si>
  <si>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</si>
  <si>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</si>
  <si>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</si>
  <si>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</si>
  <si>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</si>
  <si>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</si>
  <si>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</si>
  <si>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</si>
  <si>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</si>
  <si>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</si>
  <si>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</si>
  <si>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</si>
  <si>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</si>
  <si>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</si>
  <si>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</si>
  <si>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</si>
  <si>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</si>
  <si>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</si>
  <si>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</si>
  <si>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</si>
  <si>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</si>
  <si>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</si>
  <si>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</si>
  <si>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</si>
  <si>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</si>
  <si>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</si>
  <si>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</si>
  <si>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</si>
  <si>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</si>
  <si>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</si>
  <si>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</si>
  <si>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</si>
  <si>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</si>
  <si>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</si>
  <si>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</si>
  <si>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</si>
  <si>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</si>
  <si>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</si>
  <si>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</si>
  <si>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</si>
  <si>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</si>
  <si>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</si>
  <si>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</si>
  <si>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</si>
  <si>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</si>
  <si>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</si>
  <si>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</si>
  <si>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</si>
  <si>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</si>
  <si>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</si>
  <si>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</si>
  <si>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</si>
  <si>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</si>
  <si>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</si>
  <si>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</si>
  <si>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</si>
  <si>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</si>
  <si>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</si>
  <si>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</si>
  <si>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</si>
  <si>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</si>
  <si>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</si>
  <si>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</si>
  <si>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</si>
  <si>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</si>
  <si>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</si>
  <si>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</si>
  <si>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</si>
  <si>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</si>
  <si>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</si>
  <si>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</si>
  <si>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</si>
  <si>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</si>
  <si>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</si>
  <si>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</si>
  <si>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</si>
  <si>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</si>
  <si>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</si>
  <si>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</si>
  <si>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</si>
  <si>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</si>
  <si>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</si>
  <si>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</si>
  <si>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</si>
  <si>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</si>
  <si>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</si>
  <si>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</si>
  <si>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</si>
  <si>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</si>
  <si>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</si>
  <si>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</si>
  <si>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</si>
  <si>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</si>
  <si>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</si>
  <si>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</si>
  <si>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</si>
  <si>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</si>
  <si>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</si>
  <si>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</si>
  <si>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</si>
  <si>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</si>
  <si>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</si>
  <si>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</si>
  <si>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</si>
  <si>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</si>
  <si>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</si>
  <si>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</si>
  <si>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</si>
  <si>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</si>
  <si>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</si>
  <si>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</si>
  <si>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</si>
  <si>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</si>
  <si>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</si>
  <si>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</si>
  <si>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</si>
  <si>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</si>
  <si>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</si>
  <si>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</si>
  <si>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</si>
  <si>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</si>
  <si>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</si>
  <si>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</si>
  <si>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</si>
  <si>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</si>
  <si>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</si>
  <si>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</si>
  <si>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</si>
  <si>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</si>
  <si>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</si>
  <si>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</si>
  <si>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</si>
  <si>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</si>
  <si>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</si>
  <si>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</si>
  <si>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</si>
  <si>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</si>
  <si>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</si>
  <si>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</si>
  <si>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</si>
  <si>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</si>
  <si>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</si>
  <si>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</si>
  <si>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</si>
  <si>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</si>
  <si>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</si>
  <si>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</si>
  <si>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</si>
  <si>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</si>
  <si>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</si>
  <si>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</si>
  <si>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</si>
  <si>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</si>
  <si>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</si>
  <si>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</si>
  <si>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</si>
  <si>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</si>
  <si>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</si>
  <si>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</si>
  <si>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</si>
  <si>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</si>
  <si>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</si>
  <si>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</si>
  <si>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</si>
  <si>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</si>
  <si>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</si>
  <si>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</si>
  <si>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</si>
  <si>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</si>
  <si>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</si>
  <si>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</si>
  <si>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</si>
  <si>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</si>
  <si>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</si>
  <si>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</si>
  <si>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</si>
  <si>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</si>
  <si>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</si>
  <si>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</si>
  <si>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</si>
  <si>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</si>
  <si>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</si>
  <si>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</si>
  <si>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</si>
  <si>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</si>
  <si>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</si>
  <si>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</si>
  <si>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</si>
  <si>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</si>
  <si>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</si>
  <si>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</si>
  <si>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</si>
  <si>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</si>
  <si>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</si>
  <si>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</si>
  <si>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</si>
  <si>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</si>
  <si>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</si>
  <si>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</si>
  <si>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</si>
  <si>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</si>
  <si>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</si>
  <si>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</si>
  <si>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</si>
  <si>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</si>
  <si>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</si>
  <si>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</si>
  <si>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</si>
  <si>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</si>
  <si>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</si>
  <si>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</si>
  <si>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</si>
  <si>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</si>
  <si>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</si>
  <si>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</si>
  <si>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</si>
  <si>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</si>
  <si>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</si>
  <si>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</si>
  <si>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</si>
  <si>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</si>
  <si>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</si>
  <si>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</si>
  <si>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</si>
  <si>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</si>
  <si>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</si>
  <si>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</si>
  <si>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</si>
  <si>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</si>
  <si>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</si>
  <si>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</si>
  <si>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</si>
  <si>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</si>
  <si>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</si>
  <si>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</si>
  <si>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</si>
  <si>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</si>
  <si>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</si>
  <si>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</si>
  <si>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</si>
  <si>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</si>
  <si>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</si>
  <si>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</si>
  <si>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</si>
  <si>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</si>
  <si>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</si>
  <si>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</si>
  <si>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</si>
  <si>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</si>
  <si>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</si>
  <si>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</si>
  <si>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</si>
  <si>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</si>
  <si>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</si>
  <si>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</si>
  <si>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</si>
  <si>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</si>
  <si>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</si>
  <si>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</si>
  <si>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</si>
  <si>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</si>
  <si>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</si>
  <si>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</si>
  <si>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</si>
  <si>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</si>
  <si>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</si>
  <si>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</si>
  <si>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</si>
  <si>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</si>
  <si>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</si>
  <si>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</si>
  <si>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</si>
  <si>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</si>
  <si>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</si>
  <si>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</si>
  <si>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</si>
  <si>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</si>
  <si>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</si>
  <si>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</si>
  <si>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</si>
  <si>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</si>
  <si>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</si>
  <si>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</si>
  <si>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</si>
  <si>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</si>
  <si>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</si>
  <si>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</si>
  <si>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</si>
  <si>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</si>
  <si>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</si>
  <si>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</si>
  <si>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</si>
  <si>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</si>
  <si>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</si>
  <si>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</si>
  <si>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</si>
  <si>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</si>
  <si>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</si>
  <si>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</si>
  <si>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</si>
  <si>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</si>
  <si>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</si>
  <si>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</si>
  <si>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</si>
  <si>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</si>
  <si>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</si>
  <si>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</si>
  <si>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</si>
  <si>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</si>
  <si>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</si>
  <si>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</si>
  <si>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</si>
  <si>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</si>
  <si>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</si>
  <si>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</si>
  <si>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</si>
  <si>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</si>
  <si>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</si>
  <si>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</si>
  <si>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</si>
  <si>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</si>
  <si>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</si>
  <si>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</si>
  <si>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</si>
  <si>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</si>
  <si>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</si>
  <si>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</si>
  <si>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</si>
  <si>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</si>
  <si>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</si>
  <si>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</si>
  <si>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</si>
  <si>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</si>
  <si>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</si>
  <si>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</si>
  <si>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</si>
  <si>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</si>
  <si>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</si>
  <si>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</si>
  <si>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</si>
  <si>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</si>
  <si>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</si>
  <si>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</si>
  <si>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</si>
  <si>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</si>
  <si>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</si>
  <si>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</si>
  <si>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</si>
  <si>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</si>
  <si>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</si>
  <si>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</si>
  <si>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</si>
  <si>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</si>
  <si>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</si>
  <si>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</si>
  <si>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</si>
  <si>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</si>
  <si>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</si>
  <si>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</si>
  <si>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</si>
  <si>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</si>
  <si>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</si>
  <si>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</si>
  <si>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</si>
  <si>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</si>
  <si>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</si>
  <si>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</si>
  <si>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</si>
  <si>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</si>
  <si>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</si>
  <si>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</si>
  <si>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</si>
  <si>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</si>
  <si>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</si>
  <si>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</si>
  <si>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</si>
  <si>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</si>
  <si>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</si>
  <si>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</si>
  <si>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</si>
  <si>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</si>
  <si>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</si>
  <si>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</si>
  <si>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</si>
  <si>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</si>
  <si>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</si>
  <si>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</si>
  <si>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</si>
  <si>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</si>
  <si>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</si>
  <si>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</si>
  <si>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</si>
  <si>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</si>
  <si>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</si>
  <si>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</si>
  <si>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</si>
  <si>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</si>
  <si>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</si>
  <si>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</si>
  <si>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</si>
  <si>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</si>
  <si>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</si>
  <si>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</si>
  <si>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</si>
  <si>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</si>
  <si>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</si>
  <si>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</si>
  <si>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</si>
  <si>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</si>
  <si>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</si>
  <si>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</si>
  <si>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</si>
  <si>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</si>
  <si>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</si>
  <si>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</si>
  <si>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</si>
  <si>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</si>
  <si>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</si>
  <si>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</si>
  <si>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</si>
  <si>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</si>
  <si>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</si>
  <si>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</si>
  <si>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</si>
  <si>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</si>
  <si>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</si>
  <si>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</si>
  <si>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</si>
  <si>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</si>
  <si>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</si>
  <si>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</si>
  <si>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</si>
  <si>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</si>
  <si>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</si>
  <si>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</si>
  <si>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</si>
  <si>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</si>
  <si>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</si>
  <si>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</si>
  <si>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</si>
  <si>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</si>
  <si>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</si>
  <si>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</si>
  <si>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</si>
  <si>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</si>
  <si>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</si>
  <si>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</si>
  <si>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</si>
  <si>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</si>
  <si>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</si>
  <si>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</si>
  <si>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</si>
  <si>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</si>
  <si>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</si>
  <si>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</si>
  <si>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</si>
  <si>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</si>
  <si>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</si>
  <si>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</si>
  <si>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</si>
  <si>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</si>
  <si>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</si>
  <si>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</si>
  <si>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</si>
  <si>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</si>
  <si>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</si>
  <si>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</si>
  <si>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</si>
  <si>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</si>
  <si>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</si>
  <si>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</si>
  <si>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</si>
  <si>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</si>
  <si>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</si>
  <si>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</si>
  <si>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</si>
  <si>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</si>
  <si>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</si>
  <si>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</si>
  <si>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</si>
  <si>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</si>
  <si>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</si>
  <si>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</si>
  <si>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</si>
  <si>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</si>
  <si>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</si>
  <si>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</si>
  <si>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</si>
  <si>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</si>
  <si>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</si>
  <si>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</si>
  <si>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</si>
  <si>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</si>
  <si>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</si>
  <si>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</si>
  <si>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</si>
  <si>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</si>
  <si>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</si>
  <si>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</si>
  <si>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</si>
  <si>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</si>
  <si>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</si>
  <si>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</si>
  <si>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</si>
  <si>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</si>
  <si>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</si>
  <si>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</si>
  <si>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</si>
  <si>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</si>
  <si>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</si>
  <si>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</si>
  <si>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</si>
  <si>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</si>
  <si>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</si>
  <si>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</si>
  <si>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</si>
  <si>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</si>
  <si>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</si>
  <si>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</si>
  <si>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</si>
  <si>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</si>
  <si>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</si>
  <si>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</si>
  <si>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</si>
  <si>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</si>
  <si>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</si>
  <si>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</si>
  <si>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</si>
  <si>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</si>
  <si>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</si>
  <si>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</si>
  <si>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</si>
  <si>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</si>
  <si>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</si>
  <si>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</si>
  <si>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</si>
  <si>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</si>
  <si>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</si>
  <si>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</si>
  <si>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</si>
  <si>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</si>
  <si>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</si>
  <si>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</si>
  <si>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</si>
  <si>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</si>
  <si>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</si>
  <si>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</si>
  <si>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</si>
  <si>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</si>
  <si>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</si>
  <si>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</si>
  <si>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</si>
  <si>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</si>
  <si>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</si>
  <si>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</si>
  <si>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</si>
  <si>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</si>
  <si>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</si>
  <si>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</si>
  <si>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</si>
  <si>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</si>
  <si>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</si>
  <si>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</si>
  <si>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</si>
  <si>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</si>
  <si>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</si>
  <si>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</si>
  <si>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</si>
  <si>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</si>
  <si>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</si>
  <si>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</si>
  <si>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</si>
  <si>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</si>
  <si>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</si>
  <si>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</si>
  <si>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</si>
  <si>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</si>
  <si>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</si>
  <si>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</si>
  <si>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</si>
  <si>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</si>
  <si>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</si>
  <si>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</si>
  <si>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</si>
  <si>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</si>
  <si>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</si>
  <si>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</si>
  <si>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</si>
  <si>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</si>
  <si>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</si>
  <si>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</si>
  <si>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</si>
  <si>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</si>
  <si>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</si>
  <si>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</si>
  <si>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</si>
  <si>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</si>
  <si>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</si>
  <si>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</si>
  <si>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</si>
  <si>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</si>
  <si>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</si>
  <si>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</si>
  <si>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</si>
  <si>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</si>
  <si>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</si>
  <si>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</si>
  <si>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</si>
  <si>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</si>
  <si>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</si>
  <si>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</si>
  <si>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</si>
  <si>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</si>
  <si>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</si>
  <si>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</si>
  <si>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</si>
  <si>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</si>
  <si>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</si>
  <si>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</si>
  <si>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</si>
  <si>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</si>
  <si>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</si>
  <si>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</si>
  <si>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</si>
  <si>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</si>
  <si>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</si>
  <si>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</si>
  <si>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</si>
  <si>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</si>
  <si>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</si>
  <si>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</si>
  <si>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</si>
  <si>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</si>
  <si>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</si>
  <si>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</si>
  <si>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</si>
  <si>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</si>
  <si>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</si>
  <si>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</si>
  <si>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</si>
  <si>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</si>
  <si>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</si>
  <si>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</si>
  <si>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</si>
  <si>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</si>
  <si>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</si>
  <si>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</si>
  <si>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</si>
  <si>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</si>
  <si>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</si>
  <si>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</si>
  <si>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</si>
  <si>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</si>
  <si>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</si>
  <si>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</si>
  <si>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</si>
  <si>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</si>
  <si>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</si>
  <si>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</si>
  <si>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</si>
  <si>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</si>
  <si>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</si>
  <si>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</si>
  <si>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</si>
  <si>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</si>
  <si>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</si>
  <si>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</si>
  <si>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</si>
  <si>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</si>
  <si>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</si>
  <si>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</si>
  <si>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</si>
  <si>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</si>
  <si>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</si>
  <si>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</si>
  <si>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</si>
  <si>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</si>
  <si>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</si>
  <si>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</si>
  <si>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</si>
  <si>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</si>
  <si>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</si>
  <si>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</si>
  <si>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</si>
  <si>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</si>
  <si>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</si>
  <si>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</si>
  <si>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</si>
  <si>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</si>
  <si>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</si>
  <si>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</si>
  <si>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</si>
  <si>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</si>
  <si>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</si>
  <si>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</si>
  <si>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</si>
  <si>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</si>
  <si>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</si>
  <si>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</si>
  <si>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</si>
  <si>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</si>
  <si>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</si>
  <si>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</si>
  <si>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</si>
  <si>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</si>
  <si>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</si>
  <si>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</si>
  <si>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</si>
  <si>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</si>
  <si>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</si>
  <si>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</si>
  <si>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</si>
  <si>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</si>
  <si>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</si>
  <si>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</si>
  <si>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</si>
  <si>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</si>
  <si>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</si>
  <si>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</si>
  <si>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</si>
  <si>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</si>
  <si>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</si>
  <si>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</si>
  <si>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</si>
  <si>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</si>
  <si>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</si>
  <si>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</si>
  <si>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</si>
  <si>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</si>
  <si>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</si>
  <si>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</si>
  <si>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</si>
  <si>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</si>
  <si>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</si>
  <si>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</si>
  <si>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</si>
  <si>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</si>
  <si>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</si>
  <si>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</si>
  <si>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</si>
  <si>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</si>
  <si>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</si>
  <si>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</si>
  <si>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</si>
  <si>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</si>
  <si>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</si>
  <si>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</si>
  <si>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</si>
  <si>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</si>
  <si>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</si>
  <si>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</si>
  <si>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</si>
  <si>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</si>
  <si>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</si>
  <si>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</si>
  <si>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</si>
  <si>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</si>
  <si>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</si>
  <si>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</si>
  <si>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</si>
  <si>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</si>
  <si>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</si>
  <si>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</si>
  <si>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</si>
  <si>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</si>
  <si>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</si>
  <si>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</si>
  <si>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</si>
  <si>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</si>
  <si>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</si>
  <si>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</si>
  <si>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</si>
  <si>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</si>
  <si>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</si>
  <si>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</si>
  <si>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</si>
  <si>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</si>
  <si>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</si>
  <si>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</si>
  <si>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</si>
  <si>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</si>
  <si>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</si>
  <si>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</si>
  <si>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</si>
  <si>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</si>
  <si>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</si>
  <si>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</si>
  <si>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</si>
  <si>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</si>
  <si>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</si>
  <si>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</si>
  <si>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</si>
  <si>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</si>
  <si>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</si>
  <si>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</si>
  <si>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</si>
  <si>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</si>
  <si>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</si>
  <si>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</si>
  <si>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</si>
  <si>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</si>
  <si>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</si>
  <si>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</si>
  <si>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</si>
  <si>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</si>
  <si>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</si>
  <si>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</si>
  <si>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</si>
  <si>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</si>
  <si>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</si>
  <si>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</si>
  <si>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</si>
  <si>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</si>
  <si>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</si>
  <si>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</si>
  <si>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</si>
  <si>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</si>
  <si>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</si>
  <si>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</si>
  <si>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</si>
  <si>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</si>
  <si>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</si>
  <si>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</si>
  <si>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</si>
  <si>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</si>
  <si>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</si>
  <si>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</si>
  <si>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</si>
  <si>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</si>
  <si>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</si>
  <si>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</si>
  <si>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</si>
  <si>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</si>
  <si>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</si>
  <si>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</si>
  <si>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</si>
  <si>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</si>
  <si>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</si>
  <si>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</si>
  <si>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</si>
  <si>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</si>
  <si>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</si>
  <si>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</si>
  <si>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</si>
  <si>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</si>
  <si>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</si>
  <si>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</si>
  <si>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</si>
  <si>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</si>
  <si>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</si>
  <si>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</si>
  <si>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</si>
  <si>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</si>
  <si>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</si>
  <si>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</si>
  <si>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</si>
  <si>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</si>
  <si>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</si>
  <si>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</si>
  <si>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</si>
  <si>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</si>
  <si>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</si>
  <si>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</si>
  <si>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</si>
  <si>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</si>
  <si>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</si>
  <si>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</si>
  <si>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</si>
  <si>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</si>
  <si>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</si>
  <si>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</si>
  <si>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</si>
  <si>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</si>
  <si>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</si>
  <si>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</si>
  <si>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</si>
  <si>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</si>
  <si>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</si>
  <si>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</si>
  <si>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</si>
  <si>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</si>
  <si>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</si>
  <si>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</si>
  <si>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</si>
  <si>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</si>
  <si>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</si>
  <si>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</si>
  <si>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</si>
  <si>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</si>
  <si>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</si>
  <si>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</si>
  <si>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</si>
  <si>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</si>
  <si>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</si>
  <si>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</si>
  <si>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</si>
  <si>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</si>
  <si>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</si>
  <si>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</si>
  <si>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</si>
  <si>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</si>
  <si>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</si>
  <si>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</si>
  <si>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</si>
  <si>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</si>
  <si>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</si>
  <si>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</si>
  <si>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</si>
  <si>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</si>
  <si>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</si>
  <si>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</si>
  <si>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</si>
  <si>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</si>
  <si>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</si>
  <si>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</si>
  <si>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</si>
  <si>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</si>
  <si>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</si>
  <si>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</si>
  <si>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</si>
  <si>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</si>
  <si>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</si>
  <si>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</si>
  <si>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</si>
  <si>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</si>
  <si>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</si>
  <si>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</si>
  <si>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</si>
  <si>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</si>
  <si>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</si>
  <si>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</si>
  <si>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</si>
  <si>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</si>
  <si>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</si>
  <si>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</si>
  <si>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</si>
  <si>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</si>
  <si>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</si>
  <si>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</si>
  <si>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</si>
  <si>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</si>
  <si>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</si>
  <si>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</si>
  <si>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</si>
  <si>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</si>
  <si>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</si>
  <si>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</si>
  <si>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</si>
  <si>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</si>
  <si>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</si>
  <si>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</si>
  <si>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</si>
  <si>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</si>
  <si>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</si>
  <si>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</si>
  <si>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</si>
  <si>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</si>
  <si>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</si>
  <si>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</si>
  <si>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</si>
  <si>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</si>
  <si>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</si>
  <si>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</si>
  <si>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</si>
  <si>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</si>
  <si>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</si>
  <si>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</si>
  <si>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</si>
  <si>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</si>
  <si>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</si>
  <si>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</si>
  <si>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</si>
  <si>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</si>
  <si>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</si>
  <si>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</si>
  <si>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</si>
  <si>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</si>
  <si>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</si>
  <si>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</si>
  <si>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</si>
  <si>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</si>
  <si>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</si>
  <si>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</si>
  <si>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</si>
  <si>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</si>
  <si>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</si>
  <si>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</si>
  <si>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</si>
  <si>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</si>
  <si>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</si>
  <si>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</si>
  <si>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</si>
  <si>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</si>
  <si>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</si>
  <si>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</si>
  <si>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</si>
  <si>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</si>
  <si>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</si>
  <si>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</si>
  <si>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</si>
  <si>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</si>
  <si>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</si>
  <si>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</si>
  <si>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</si>
  <si>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</si>
  <si>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</si>
  <si>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</si>
  <si>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</si>
  <si>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</si>
  <si>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</si>
  <si>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</si>
  <si>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</si>
  <si>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</si>
  <si>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</si>
  <si>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</si>
  <si>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</si>
  <si>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</si>
  <si>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</si>
  <si>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</si>
  <si>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</si>
  <si>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</si>
  <si>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</si>
  <si>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</si>
  <si>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</si>
  <si>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</si>
  <si>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</si>
  <si>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</si>
  <si>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</si>
  <si>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</si>
  <si>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</si>
  <si>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</si>
  <si>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</si>
  <si>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</si>
  <si>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</si>
  <si>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</si>
  <si>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</si>
  <si>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</si>
  <si>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</si>
  <si>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</si>
  <si>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</si>
  <si>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</si>
  <si>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</si>
  <si>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</si>
  <si>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</si>
  <si>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</si>
  <si>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</si>
  <si>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</si>
  <si>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</si>
  <si>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</si>
  <si>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</si>
  <si>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</si>
  <si>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</si>
  <si>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</si>
  <si>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</si>
  <si>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</si>
  <si>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</si>
  <si>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</si>
  <si>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</si>
  <si>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</si>
  <si>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</si>
  <si>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</si>
  <si>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</si>
  <si>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</si>
  <si>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</si>
  <si>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</si>
  <si>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</si>
  <si>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</si>
  <si>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</si>
  <si>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</si>
  <si>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</si>
  <si>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</si>
  <si>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</si>
  <si>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</si>
  <si>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</si>
  <si>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</si>
  <si>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</si>
  <si>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</si>
  <si>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</si>
  <si>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</si>
  <si>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</si>
  <si>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</si>
  <si>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</si>
  <si>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</si>
  <si>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</si>
  <si>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</si>
  <si>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</si>
  <si>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</si>
  <si>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</si>
  <si>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</si>
  <si>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</si>
  <si>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</si>
  <si>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</si>
  <si>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</si>
  <si>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</si>
  <si>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</si>
  <si>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</si>
  <si>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</si>
  <si>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</si>
  <si>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</si>
  <si>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</si>
  <si>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</si>
  <si>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</si>
  <si>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</si>
  <si>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</si>
  <si>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</si>
  <si>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</si>
  <si>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</si>
  <si>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</si>
  <si>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</si>
  <si>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</si>
  <si>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</si>
  <si>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</si>
  <si>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</si>
  <si>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</si>
  <si>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</si>
  <si>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</si>
  <si>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</si>
  <si>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</si>
  <si>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</si>
  <si>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</si>
  <si>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</si>
  <si>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</si>
  <si>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</si>
  <si>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</si>
  <si>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</si>
  <si>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</si>
  <si>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</si>
  <si>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</si>
  <si>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</si>
  <si>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</si>
  <si>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</si>
  <si>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</si>
  <si>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</si>
  <si>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</si>
  <si>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</si>
  <si>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</si>
  <si>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</si>
  <si>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</si>
  <si>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</si>
  <si>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</si>
  <si>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</si>
  <si>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</si>
  <si>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</si>
  <si>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</si>
  <si>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</si>
  <si>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</si>
  <si>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</si>
  <si>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</si>
  <si>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</si>
  <si>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</si>
  <si>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</si>
  <si>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</si>
  <si>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</si>
  <si>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</si>
  <si>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</si>
  <si>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</si>
  <si>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</si>
  <si>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</si>
  <si>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</si>
  <si>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</si>
  <si>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</si>
  <si>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</si>
  <si>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</si>
  <si>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</si>
  <si>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</si>
  <si>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</si>
  <si>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</si>
  <si>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</si>
  <si>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</si>
  <si>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</si>
  <si>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</si>
  <si>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</si>
  <si>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</si>
  <si>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</si>
  <si>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</si>
  <si>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</si>
  <si>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</si>
  <si>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</si>
  <si>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</si>
  <si>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</si>
  <si>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</si>
  <si>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</si>
  <si>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</si>
  <si>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</si>
  <si>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</si>
  <si>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</si>
  <si>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</si>
  <si>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</si>
  <si>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</si>
  <si>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</si>
  <si>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</si>
  <si>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</si>
  <si>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</si>
  <si>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</si>
  <si>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</si>
  <si>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</si>
  <si>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</si>
  <si>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</si>
  <si>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</si>
  <si>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</si>
  <si>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</si>
  <si>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</si>
  <si>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</si>
  <si>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</si>
  <si>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</si>
  <si>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</si>
  <si>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</si>
  <si>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</si>
  <si>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</si>
  <si>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</si>
  <si>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</si>
  <si>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</si>
  <si>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</si>
  <si>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</si>
  <si>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</si>
  <si>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</si>
  <si>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</si>
  <si>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</si>
  <si>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</si>
  <si>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</si>
  <si>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</si>
  <si>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</si>
  <si>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</si>
  <si>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</si>
  <si>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</si>
  <si>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</si>
  <si>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</si>
  <si>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</si>
  <si>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</si>
  <si>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</si>
  <si>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</si>
  <si>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</si>
  <si>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</si>
  <si>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</si>
  <si>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</si>
  <si>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</si>
  <si>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</si>
  <si>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</si>
  <si>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</si>
  <si>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</si>
  <si>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</si>
  <si>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</si>
  <si>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</si>
  <si>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</si>
  <si>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</si>
  <si>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</si>
  <si>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</si>
  <si>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</si>
  <si>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</si>
  <si>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</si>
  <si>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</si>
  <si>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</si>
  <si>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</si>
  <si>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</si>
  <si>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</si>
  <si>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</si>
  <si>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</si>
  <si>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</si>
  <si>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</si>
  <si>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</si>
  <si>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</si>
  <si>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</si>
  <si>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</si>
  <si>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</si>
  <si>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</si>
  <si>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</si>
  <si>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</si>
  <si>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</si>
  <si>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</si>
  <si>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</si>
  <si>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</si>
  <si>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</si>
  <si>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</si>
  <si>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</si>
  <si>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</si>
  <si>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</si>
  <si>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</si>
  <si>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</si>
  <si>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</si>
  <si>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</si>
  <si>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</si>
  <si>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</si>
  <si>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</si>
  <si>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</si>
  <si>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</si>
  <si>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</si>
  <si>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</si>
  <si>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</si>
  <si>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</si>
  <si>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</si>
  <si>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</si>
  <si>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</si>
  <si>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</si>
  <si>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</si>
  <si>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</si>
  <si>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</si>
  <si>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</si>
  <si>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</si>
  <si>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</si>
  <si>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</si>
  <si>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</si>
  <si>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</si>
  <si>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</si>
  <si>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</si>
  <si>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</si>
  <si>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</si>
  <si>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</si>
  <si>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</si>
  <si>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</si>
  <si>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</si>
  <si>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</si>
  <si>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</si>
  <si>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</si>
  <si>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</si>
  <si>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</si>
  <si>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</si>
  <si>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</si>
  <si>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</si>
  <si>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</si>
  <si>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</si>
  <si>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</si>
  <si>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</si>
  <si>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</si>
  <si>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</si>
  <si>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</si>
  <si>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</si>
  <si>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</si>
  <si>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</si>
  <si>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</si>
  <si>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</si>
  <si>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</si>
  <si>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</si>
  <si>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</si>
  <si>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</si>
  <si>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</si>
  <si>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</si>
  <si>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</si>
  <si>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</si>
  <si>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</si>
  <si>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</si>
  <si>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</si>
  <si>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</si>
  <si>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</si>
  <si>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</si>
  <si>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</si>
  <si>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</si>
  <si>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</si>
  <si>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</si>
  <si>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</si>
  <si>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</si>
  <si>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</si>
  <si>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</si>
  <si>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</si>
  <si>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</si>
  <si>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</si>
  <si>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</si>
  <si>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</si>
  <si>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</si>
  <si>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</si>
  <si>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</si>
  <si>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</si>
  <si>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</si>
  <si>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</si>
  <si>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</si>
  <si>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</si>
  <si>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</si>
  <si>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</si>
  <si>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</si>
  <si>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</si>
  <si>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</si>
  <si>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</si>
  <si>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</si>
  <si>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</si>
  <si>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</si>
  <si>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</si>
  <si>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</si>
  <si>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</si>
  <si>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</si>
  <si>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</si>
  <si>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</si>
  <si>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</si>
  <si>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</si>
  <si>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</si>
  <si>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</si>
  <si>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</si>
  <si>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</si>
  <si>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</si>
  <si>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</si>
  <si>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</si>
  <si>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</si>
  <si>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</si>
  <si>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</si>
  <si>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</si>
  <si>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</si>
  <si>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</si>
  <si>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</si>
  <si>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</si>
  <si>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</si>
  <si>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</si>
  <si>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</si>
  <si>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</si>
  <si>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</si>
  <si>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</si>
  <si>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</si>
  <si>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</si>
  <si>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</si>
  <si>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</si>
  <si>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</si>
  <si>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</si>
  <si>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</si>
  <si>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</si>
  <si>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</si>
  <si>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</si>
  <si>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</si>
  <si>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</si>
  <si>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</si>
  <si>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</si>
  <si>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</si>
  <si>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</si>
  <si>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</si>
  <si>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</si>
  <si>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</si>
  <si>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</si>
  <si>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</si>
  <si>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</si>
  <si>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</si>
  <si>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</si>
  <si>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</si>
  <si>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</si>
  <si>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</si>
  <si>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</si>
  <si>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</si>
  <si>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</si>
  <si>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</si>
  <si>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</si>
  <si>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</si>
  <si>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</si>
  <si>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</si>
  <si>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</si>
  <si>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</si>
  <si>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</si>
  <si>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</si>
  <si>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</si>
  <si>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</si>
  <si>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</si>
  <si>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</si>
  <si>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</si>
  <si>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</si>
  <si>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</si>
  <si>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</si>
  <si>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</si>
  <si>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</si>
  <si>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</si>
  <si>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</si>
  <si>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</si>
  <si>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</si>
  <si>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</si>
  <si>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</si>
  <si>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</si>
  <si>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</si>
  <si>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</si>
  <si>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</si>
  <si>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</si>
  <si>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</si>
  <si>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</si>
  <si>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</si>
  <si>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</si>
  <si>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</si>
  <si>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</si>
  <si>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</si>
  <si>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</si>
  <si>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</si>
  <si>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</si>
  <si>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</si>
  <si>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</si>
  <si>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</si>
  <si>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</si>
  <si>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</si>
  <si>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</si>
  <si>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</si>
  <si>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</si>
  <si>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</si>
  <si>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</si>
  <si>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</si>
  <si>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</si>
  <si>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</si>
  <si>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</si>
  <si>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</si>
  <si>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</si>
  <si>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</si>
  <si>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</si>
  <si>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</si>
  <si>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</si>
  <si>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</si>
  <si>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</si>
  <si>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</si>
  <si>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</si>
  <si>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</si>
  <si>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</si>
  <si>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</si>
  <si>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</si>
  <si>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</si>
  <si>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</si>
  <si>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</si>
  <si>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</si>
  <si>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</si>
  <si>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</si>
  <si>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</si>
  <si>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</si>
  <si>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</si>
  <si>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</si>
  <si>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</si>
  <si>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</si>
  <si>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</si>
  <si>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</si>
  <si>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</si>
  <si>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</si>
  <si>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</si>
  <si>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</si>
  <si>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</si>
  <si>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</si>
  <si>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</si>
  <si>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</si>
  <si>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</si>
  <si>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</si>
  <si>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</si>
  <si>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</si>
  <si>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</si>
  <si>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</si>
  <si>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</si>
  <si>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</si>
  <si>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</si>
  <si>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</si>
  <si>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</si>
  <si>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</si>
  <si>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</si>
  <si>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</si>
  <si>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</si>
  <si>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</si>
  <si>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</si>
  <si>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</si>
  <si>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</si>
  <si>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</si>
  <si>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</si>
  <si>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</si>
  <si>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</si>
  <si>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</si>
  <si>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</si>
  <si>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</si>
  <si>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</si>
  <si>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</si>
  <si>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</si>
  <si>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</si>
  <si>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</si>
  <si>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</si>
  <si>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</si>
  <si>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</si>
  <si>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</si>
  <si>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</si>
  <si>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</si>
  <si>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</si>
  <si>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</si>
  <si>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</si>
  <si>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</si>
  <si>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</si>
  <si>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</si>
  <si>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</si>
  <si>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</si>
  <si>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</si>
  <si>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</si>
  <si>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</si>
  <si>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</si>
  <si>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</si>
  <si>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</si>
  <si>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</si>
  <si>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</si>
  <si>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</si>
  <si>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</si>
  <si>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</si>
  <si>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</si>
  <si>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</si>
  <si>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</si>
  <si>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</si>
  <si>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</si>
  <si>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</si>
  <si>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</si>
  <si>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</si>
  <si>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</si>
  <si>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</si>
  <si>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</si>
  <si>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</si>
  <si>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</si>
  <si>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</si>
  <si>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</si>
  <si>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</si>
  <si>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</si>
  <si>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</si>
  <si>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</si>
  <si>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</si>
  <si>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</si>
  <si>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</si>
  <si>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</si>
  <si>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</si>
  <si>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</si>
  <si>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</si>
  <si>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</si>
  <si>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</si>
  <si>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</si>
  <si>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</si>
  <si>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</si>
  <si>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</si>
  <si>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</si>
  <si>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</si>
  <si>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</si>
  <si>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</si>
  <si>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</si>
  <si>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</si>
  <si>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</si>
  <si>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</si>
  <si>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</si>
  <si>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</si>
  <si>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</si>
  <si>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</si>
  <si>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</si>
  <si>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</si>
  <si>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</si>
  <si>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</si>
  <si>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</si>
  <si>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</si>
  <si>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</si>
  <si>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</si>
  <si>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</si>
  <si>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</si>
  <si>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</si>
  <si>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</si>
  <si>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</si>
  <si>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</si>
  <si>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</si>
  <si>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</si>
  <si>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</si>
  <si>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</si>
  <si>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</si>
  <si>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</si>
  <si>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</si>
  <si>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</si>
  <si>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</si>
  <si>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</si>
  <si>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</si>
  <si>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</si>
  <si>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</si>
  <si>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</si>
  <si>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</si>
  <si>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</si>
  <si>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</si>
  <si>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</si>
  <si>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</si>
  <si>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</si>
  <si>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</si>
  <si>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</si>
  <si>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</si>
  <si>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</si>
  <si>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</si>
  <si>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</si>
  <si>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</si>
  <si>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</si>
  <si>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</si>
  <si>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</si>
  <si>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</si>
  <si>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</si>
  <si>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</si>
  <si>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</si>
  <si>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</si>
  <si>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</si>
  <si>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</si>
  <si>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</si>
  <si>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</si>
  <si>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</si>
  <si>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</si>
  <si>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</si>
  <si>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</si>
  <si>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</si>
  <si>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</si>
  <si>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</si>
  <si>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</si>
  <si>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</si>
  <si>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</si>
  <si>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</si>
  <si>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</si>
  <si>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</si>
  <si>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</si>
  <si>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</si>
  <si>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</si>
  <si>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</si>
  <si>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</si>
  <si>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</si>
  <si>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</si>
  <si>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</si>
  <si>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</si>
  <si>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</si>
  <si>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</si>
  <si>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</si>
  <si>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</si>
  <si>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</si>
  <si>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</si>
  <si>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</si>
  <si>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</si>
  <si>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</si>
  <si>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</si>
  <si>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</si>
  <si>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</si>
  <si>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</si>
  <si>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</si>
  <si>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</si>
  <si>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</si>
  <si>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</si>
  <si>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</si>
  <si>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</si>
  <si>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</si>
  <si>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</si>
  <si>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</si>
  <si>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</si>
  <si>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</si>
  <si>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</si>
  <si>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</si>
  <si>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</si>
  <si>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</si>
  <si>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</si>
  <si>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</si>
  <si>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</si>
  <si>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</si>
  <si>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</si>
  <si>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</si>
  <si>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</si>
  <si>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</si>
  <si>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</si>
  <si>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</si>
  <si>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</si>
  <si>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</si>
  <si>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</si>
  <si>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</si>
  <si>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</si>
  <si>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</si>
  <si>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</si>
  <si>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</si>
  <si>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</si>
  <si>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</si>
  <si>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</si>
  <si>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</si>
  <si>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</si>
  <si>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</si>
  <si>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</si>
  <si>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</si>
  <si>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</si>
  <si>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</si>
  <si>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</si>
  <si>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</si>
  <si>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</si>
  <si>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</si>
  <si>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</si>
  <si>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</si>
  <si>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</si>
  <si>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</si>
  <si>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</si>
  <si>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</si>
  <si>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</si>
  <si>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</si>
  <si>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</si>
  <si>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</si>
  <si>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</si>
  <si>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</si>
  <si>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</si>
  <si>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</si>
  <si>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</si>
  <si>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</si>
  <si>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</si>
  <si>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</si>
  <si>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</si>
  <si>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</si>
  <si>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</si>
  <si>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</si>
  <si>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</si>
  <si>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</si>
  <si>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</si>
  <si>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</si>
  <si>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</si>
  <si>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</si>
  <si>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</si>
  <si>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</si>
  <si>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</si>
  <si>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</si>
  <si>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</si>
  <si>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</si>
  <si>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</si>
  <si>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</si>
  <si>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</si>
  <si>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</si>
  <si>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</si>
  <si>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</si>
  <si>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</si>
  <si>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</si>
  <si>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</si>
  <si>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</si>
  <si>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</si>
  <si>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</si>
  <si>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</si>
  <si>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</si>
  <si>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</si>
  <si>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</si>
  <si>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</si>
  <si>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</si>
  <si>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</si>
  <si>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</si>
  <si>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</si>
  <si>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</si>
  <si>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</si>
  <si>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</si>
  <si>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</si>
  <si>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</si>
  <si>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</si>
  <si>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</si>
  <si>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</si>
  <si>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</si>
  <si>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</si>
  <si>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</si>
  <si>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</si>
  <si>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</si>
  <si>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</si>
  <si>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</si>
  <si>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</si>
  <si>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</si>
  <si>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</si>
  <si>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</si>
  <si>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</si>
  <si>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</si>
  <si>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</si>
  <si>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</si>
  <si>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</si>
  <si>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</si>
  <si>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</si>
  <si>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</si>
  <si>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</si>
  <si>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</si>
  <si>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</si>
  <si>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</si>
  <si>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</si>
  <si>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</si>
  <si>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</si>
  <si>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</si>
  <si>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</si>
  <si>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</si>
  <si>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</si>
  <si>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</si>
  <si>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</si>
  <si>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</si>
  <si>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</si>
  <si>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</si>
  <si>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</si>
  <si>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</si>
  <si>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</si>
  <si>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</si>
  <si>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</si>
  <si>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</si>
  <si>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</si>
  <si>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</si>
  <si>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</si>
  <si>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</si>
  <si>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</si>
  <si>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</si>
  <si>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</si>
  <si>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</si>
  <si>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</si>
  <si>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</si>
  <si>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</si>
  <si>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</si>
  <si>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</si>
  <si>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</si>
  <si>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</si>
  <si>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</si>
  <si>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</si>
  <si>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</si>
  <si>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</si>
  <si>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</si>
  <si>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</si>
  <si>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</si>
  <si>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</si>
  <si>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</si>
  <si>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</si>
  <si>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</si>
  <si>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</si>
  <si>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</si>
  <si>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</si>
  <si>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</si>
  <si>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</si>
  <si>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</si>
  <si>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</si>
  <si>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</si>
  <si>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</si>
  <si>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</si>
  <si>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</si>
  <si>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</si>
  <si>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</si>
  <si>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</si>
  <si>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</si>
  <si>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</si>
  <si>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</si>
  <si>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</si>
  <si>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</si>
  <si>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</si>
  <si>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</si>
  <si>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</si>
  <si>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</si>
  <si>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</si>
  <si>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</si>
  <si>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</si>
  <si>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</si>
  <si>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</si>
  <si>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</si>
  <si>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</si>
  <si>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</si>
  <si>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</si>
  <si>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</si>
  <si>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</si>
  <si>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</si>
  <si>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</si>
  <si>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</si>
  <si>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</si>
  <si>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</si>
  <si>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</si>
  <si>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</si>
  <si>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</si>
  <si>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</si>
  <si>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</si>
  <si>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</si>
  <si>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</si>
  <si>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</si>
  <si>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</si>
  <si>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</si>
  <si>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</si>
  <si>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</si>
  <si>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</si>
  <si>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</si>
  <si>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</si>
  <si>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</si>
  <si>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</si>
  <si>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</si>
  <si>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</si>
  <si>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</si>
  <si>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</si>
  <si>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</si>
  <si>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</si>
  <si>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</si>
  <si>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</si>
  <si>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</si>
  <si>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</si>
  <si>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</si>
  <si>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</si>
  <si>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</si>
  <si>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</si>
  <si>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</si>
  <si>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</si>
  <si>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</si>
  <si>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</si>
  <si>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</si>
  <si>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</si>
  <si>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</si>
  <si>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</si>
  <si>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</si>
  <si>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</si>
  <si>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</si>
  <si>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</si>
  <si>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</si>
  <si>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</si>
  <si>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</si>
  <si>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</si>
  <si>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</si>
  <si>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</si>
  <si>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</si>
  <si>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</si>
  <si>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</si>
  <si>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</si>
  <si>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</si>
  <si>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</si>
  <si>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</si>
  <si>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</si>
  <si>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</si>
  <si>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</si>
  <si>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</si>
  <si>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</si>
  <si>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</si>
  <si>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</si>
  <si>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</si>
  <si>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</si>
  <si>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</si>
  <si>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</si>
  <si>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</si>
  <si>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</si>
  <si>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</si>
  <si>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</si>
  <si>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</si>
  <si>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</si>
  <si>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</si>
  <si>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</si>
  <si>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</si>
  <si>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</si>
  <si>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</si>
  <si>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</si>
  <si>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</si>
  <si>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</si>
  <si>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</si>
  <si>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</si>
  <si>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</si>
  <si>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</si>
  <si>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</si>
  <si>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</si>
  <si>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</si>
  <si>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</si>
  <si>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</si>
  <si>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</si>
  <si>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</si>
  <si>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</si>
  <si>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</si>
  <si>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</si>
  <si>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</si>
  <si>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</si>
  <si>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</si>
  <si>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</si>
  <si>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</si>
  <si>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</si>
  <si>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</si>
  <si>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</si>
  <si>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</si>
  <si>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</si>
  <si>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</si>
  <si>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</si>
  <si>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</si>
  <si>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</si>
  <si>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</si>
  <si>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</si>
  <si>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</si>
  <si>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</si>
  <si>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</si>
  <si>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</si>
  <si>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</si>
  <si>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</si>
  <si>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</si>
  <si>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</si>
  <si>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</si>
  <si>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</si>
  <si>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</si>
  <si>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</si>
  <si>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</si>
  <si>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</si>
  <si>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</si>
  <si>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</si>
  <si>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</si>
  <si>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</si>
  <si>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</si>
  <si>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</si>
  <si>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</si>
  <si>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</si>
  <si>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</si>
  <si>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</si>
  <si>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</si>
  <si>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</si>
  <si>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</si>
  <si>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</si>
  <si>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</si>
  <si>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</si>
  <si>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</si>
  <si>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</si>
  <si>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</si>
  <si>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</si>
  <si>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</si>
  <si>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</si>
  <si>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</si>
  <si>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</si>
  <si>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</si>
  <si>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</si>
  <si>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</si>
  <si>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</si>
  <si>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</si>
  <si>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</si>
  <si>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</si>
  <si>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</si>
  <si>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</si>
  <si>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</si>
  <si>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</si>
  <si>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</si>
  <si>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</si>
  <si>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</si>
  <si>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</si>
  <si>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</si>
  <si>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</si>
  <si>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</si>
  <si>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</si>
  <si>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</si>
  <si>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</si>
  <si>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</si>
  <si>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</si>
  <si>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</si>
  <si>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</si>
  <si>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</si>
  <si>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</si>
  <si>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</si>
  <si>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</si>
  <si>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</si>
  <si>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</si>
  <si>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</si>
  <si>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</si>
  <si>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</si>
  <si>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</si>
  <si>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</si>
  <si>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</si>
  <si>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</si>
  <si>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</si>
  <si>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</si>
  <si>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</si>
  <si>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</si>
  <si>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</si>
  <si>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</si>
  <si>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</si>
  <si>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</si>
  <si>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</si>
  <si>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</si>
  <si>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</si>
  <si>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</si>
  <si>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</si>
  <si>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</si>
  <si>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</si>
  <si>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</si>
  <si>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</si>
  <si>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</si>
  <si>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</si>
  <si>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</si>
  <si>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</si>
  <si>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</si>
  <si>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</si>
  <si>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</si>
  <si>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</si>
  <si>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</si>
  <si>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</si>
  <si>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</si>
  <si>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</si>
  <si>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</si>
  <si>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</si>
  <si>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</si>
  <si>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</si>
  <si>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</si>
  <si>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</si>
  <si>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</si>
  <si>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</si>
  <si>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</si>
  <si>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</si>
  <si>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</si>
  <si>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</si>
  <si>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</si>
  <si>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</si>
  <si>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</si>
  <si>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</si>
  <si>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</si>
  <si>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</si>
  <si>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</si>
  <si>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</si>
  <si>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</si>
  <si>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</si>
  <si>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</si>
  <si>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</si>
  <si>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</si>
  <si>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</si>
  <si>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</si>
  <si>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</si>
  <si>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</si>
  <si>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</si>
  <si>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</si>
  <si>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</si>
  <si>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</si>
  <si>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</si>
  <si>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</si>
  <si>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</si>
  <si>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</si>
  <si>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</si>
  <si>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</si>
  <si>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</si>
  <si>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</si>
  <si>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</si>
  <si>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</si>
  <si>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</si>
  <si>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</si>
  <si>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</si>
  <si>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</si>
  <si>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</si>
  <si>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</si>
  <si>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</si>
  <si>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</si>
  <si>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</si>
  <si>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</si>
  <si>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</si>
  <si>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</si>
  <si>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</si>
  <si>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</si>
  <si>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</si>
  <si>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</si>
  <si>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</si>
  <si>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</si>
  <si>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</si>
  <si>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</si>
  <si>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</si>
  <si>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</si>
  <si>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</si>
  <si>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</si>
  <si>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</si>
  <si>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</si>
  <si>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</si>
  <si>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</si>
  <si>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</si>
  <si>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</si>
  <si>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</si>
  <si>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</si>
  <si>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</si>
  <si>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</si>
  <si>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</si>
  <si>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</si>
  <si>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</si>
  <si>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</si>
  <si>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</si>
  <si>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</si>
  <si>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</si>
  <si>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</si>
  <si>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</si>
  <si>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</si>
  <si>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</si>
  <si>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</si>
  <si>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</si>
  <si>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</si>
  <si>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</si>
  <si>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</si>
  <si>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</si>
  <si>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</si>
  <si>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</si>
  <si>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</si>
  <si>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</si>
  <si>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</si>
  <si>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</si>
  <si>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</si>
  <si>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</si>
  <si>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</si>
  <si>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</si>
  <si>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</si>
  <si>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</si>
  <si>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</si>
  <si>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</si>
  <si>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</si>
  <si>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</si>
  <si>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</si>
  <si>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</si>
  <si>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</si>
  <si>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</si>
  <si>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</si>
  <si>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</si>
  <si>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</si>
  <si>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</si>
  <si>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</si>
  <si>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</si>
  <si>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</si>
  <si>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</si>
  <si>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</si>
  <si>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</si>
  <si>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</si>
  <si>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</si>
  <si>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</si>
  <si>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</si>
  <si>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</si>
  <si>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</si>
  <si>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</si>
  <si>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</si>
  <si>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</si>
  <si>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</si>
  <si>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</si>
  <si>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</si>
  <si>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</si>
  <si>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</si>
  <si>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</si>
  <si>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</si>
  <si>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</si>
  <si>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</si>
  <si>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</si>
  <si>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</si>
  <si>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</si>
  <si>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</si>
  <si>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</si>
  <si>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</si>
  <si>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</si>
  <si>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</si>
  <si>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</si>
  <si>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</si>
  <si>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</si>
  <si>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</si>
  <si>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</si>
  <si>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</si>
  <si>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</si>
  <si>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</si>
  <si>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</si>
  <si>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</si>
  <si>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</si>
  <si>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</si>
  <si>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</si>
  <si>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</si>
  <si>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</si>
  <si>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</si>
  <si>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</si>
  <si>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</si>
  <si>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</si>
  <si>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</si>
  <si>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</si>
  <si>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</si>
  <si>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</si>
  <si>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</si>
  <si>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</si>
  <si>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</si>
  <si>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</si>
  <si>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</si>
  <si>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</si>
  <si>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</si>
  <si>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</si>
  <si>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</si>
  <si>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</si>
  <si>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</si>
  <si>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</si>
  <si>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</si>
  <si>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</si>
  <si>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</si>
  <si>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</si>
  <si>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</si>
  <si>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</si>
  <si>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</si>
  <si>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</si>
  <si>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</si>
  <si>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</si>
  <si>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</si>
  <si>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</si>
  <si>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</si>
  <si>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</si>
  <si>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</si>
  <si>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</si>
  <si>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</si>
  <si>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</si>
  <si>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</si>
  <si>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</si>
  <si>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</si>
  <si>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</si>
  <si>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</si>
  <si>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</si>
  <si>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</si>
  <si>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</si>
  <si>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</si>
  <si>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</si>
  <si>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</si>
  <si>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</si>
  <si>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</si>
  <si>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</si>
  <si>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</si>
  <si>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</si>
  <si>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</si>
  <si>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</si>
  <si>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</si>
  <si>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</si>
  <si>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</si>
  <si>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</si>
  <si>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</si>
  <si>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</si>
  <si>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</si>
  <si>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</si>
  <si>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</si>
  <si>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</si>
  <si>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</si>
  <si>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</si>
  <si>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</si>
  <si>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</si>
  <si>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</si>
  <si>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</si>
  <si>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</si>
  <si>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</si>
  <si>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</si>
  <si>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</si>
  <si>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</si>
  <si>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</si>
  <si>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</si>
  <si>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</si>
  <si>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</si>
  <si>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</si>
  <si>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</si>
  <si>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</si>
  <si>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</si>
  <si>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</si>
  <si>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</si>
  <si>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</si>
  <si>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</si>
  <si>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</si>
  <si>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</si>
  <si>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</si>
  <si>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</si>
  <si>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</si>
  <si>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</si>
  <si>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</si>
  <si>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</si>
  <si>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</si>
  <si>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</si>
  <si>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</si>
  <si>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</si>
  <si>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</si>
  <si>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</si>
  <si>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</si>
  <si>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</si>
  <si>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</si>
  <si>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</si>
  <si>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</si>
  <si>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</si>
  <si>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</si>
  <si>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</si>
  <si>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</si>
  <si>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</si>
  <si>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</si>
  <si>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</si>
  <si>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</si>
  <si>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</si>
  <si>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</si>
  <si>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</si>
  <si>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</si>
  <si>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</si>
  <si>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</si>
  <si>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</si>
  <si>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</si>
  <si>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</si>
  <si>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</si>
  <si>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</si>
  <si>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</si>
  <si>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</si>
  <si>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</si>
  <si>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</si>
  <si>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</si>
  <si>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</si>
  <si>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</si>
  <si>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</si>
  <si>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</si>
  <si>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</si>
  <si>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</si>
  <si>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</si>
  <si>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</si>
  <si>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</si>
  <si>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</si>
  <si>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</si>
  <si>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</si>
  <si>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</si>
  <si>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</si>
  <si>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</si>
  <si>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</si>
  <si>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</si>
  <si>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</si>
  <si>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</si>
  <si>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</si>
  <si>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</si>
  <si>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</si>
  <si>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</si>
  <si>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</si>
  <si>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</si>
  <si>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</si>
  <si>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</si>
  <si>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</si>
  <si>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</si>
  <si>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</si>
  <si>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</si>
  <si>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</si>
  <si>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</si>
  <si>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</si>
  <si>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</si>
  <si>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</si>
  <si>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</si>
  <si>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</si>
  <si>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</si>
  <si>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</si>
  <si>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</si>
  <si>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</si>
  <si>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</si>
  <si>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</si>
  <si>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</si>
  <si>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</si>
  <si>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</si>
  <si>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</si>
  <si>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</si>
  <si>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</si>
  <si>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</si>
  <si>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</si>
  <si>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</si>
  <si>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</si>
  <si>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</si>
  <si>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</si>
  <si>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</si>
  <si>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</si>
  <si>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</si>
  <si>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</si>
  <si>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</si>
  <si>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</si>
  <si>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</si>
  <si>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</si>
  <si>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</si>
  <si>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</si>
  <si>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</si>
  <si>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</si>
  <si>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</si>
  <si>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</si>
  <si>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</si>
  <si>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</si>
  <si>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</si>
  <si>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</si>
  <si>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</si>
  <si>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</si>
  <si>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</si>
  <si>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</si>
  <si>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</si>
  <si>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</si>
  <si>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</si>
  <si>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</si>
  <si>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</si>
  <si>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</si>
  <si>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</si>
  <si>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</si>
  <si>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</si>
  <si>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</si>
  <si>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</si>
  <si>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</si>
  <si>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</si>
  <si>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</si>
  <si>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</si>
  <si>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</si>
  <si>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</si>
  <si>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</si>
  <si>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</si>
  <si>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</si>
  <si>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</si>
  <si>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</si>
  <si>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</si>
  <si>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</si>
  <si>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</si>
  <si>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</si>
  <si>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</si>
  <si>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</si>
  <si>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</si>
  <si>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</si>
  <si>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</si>
  <si>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</si>
  <si>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</si>
  <si>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</si>
  <si>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</si>
  <si>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</si>
  <si>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</si>
  <si>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</si>
  <si>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</si>
  <si>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</si>
  <si>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</si>
  <si>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</si>
  <si>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</si>
  <si>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</si>
  <si>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</si>
  <si>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</si>
  <si>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</si>
  <si>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</si>
  <si>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</si>
  <si>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</si>
  <si>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</si>
  <si>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</si>
  <si>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</si>
  <si>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</si>
  <si>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</si>
  <si>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</si>
  <si>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</si>
  <si>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</si>
  <si>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</si>
  <si>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</si>
  <si>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</si>
  <si>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</si>
  <si>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</si>
  <si>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</si>
  <si>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</si>
  <si>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</si>
  <si>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</si>
  <si>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</si>
  <si>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</si>
  <si>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</si>
  <si>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</si>
  <si>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</si>
  <si>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</si>
  <si>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</si>
  <si>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</si>
  <si>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</si>
  <si>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</si>
  <si>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</si>
  <si>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</si>
  <si>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</si>
  <si>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</si>
  <si>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</si>
  <si>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</si>
  <si>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</si>
  <si>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</si>
  <si>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</si>
  <si>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</si>
  <si>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</si>
  <si>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</si>
  <si>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</si>
  <si>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</si>
  <si>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</si>
  <si>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</si>
  <si>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</si>
  <si>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</si>
  <si>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</si>
  <si>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</si>
  <si>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</si>
  <si>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</si>
  <si>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</si>
  <si>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</si>
  <si>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</si>
  <si>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</si>
  <si>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</si>
  <si>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</si>
  <si>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</si>
  <si>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</si>
  <si>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</si>
  <si>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</si>
  <si>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</si>
  <si>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</si>
  <si>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</si>
  <si>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</si>
  <si>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</si>
  <si>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</si>
  <si>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</si>
  <si>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</si>
  <si>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</si>
  <si>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</si>
  <si>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</si>
  <si>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</si>
  <si>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</si>
  <si>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</si>
  <si>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</si>
  <si>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</si>
  <si>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</si>
  <si>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</si>
  <si>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</si>
  <si>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</si>
  <si>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</si>
  <si>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</si>
  <si>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</si>
  <si>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</si>
  <si>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</si>
  <si>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</si>
  <si>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</si>
  <si>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</si>
  <si>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</si>
  <si>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</si>
  <si>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</si>
  <si>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</si>
  <si>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</si>
  <si>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</si>
  <si>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</si>
  <si>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</si>
  <si>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</si>
  <si>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</si>
  <si>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</si>
  <si>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</si>
  <si>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</si>
  <si>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</si>
  <si>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</si>
  <si>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</si>
  <si>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</si>
  <si>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</si>
  <si>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</si>
  <si>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</si>
  <si>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</si>
  <si>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</si>
  <si>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</si>
  <si>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</si>
  <si>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</si>
  <si>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</si>
  <si>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</si>
  <si>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</si>
  <si>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</si>
  <si>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</si>
  <si>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</si>
  <si>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</si>
  <si>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</si>
  <si>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</si>
  <si>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</si>
  <si>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</si>
  <si>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</si>
  <si>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</si>
  <si>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</si>
  <si>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</si>
  <si>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</si>
  <si>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</si>
  <si>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</si>
  <si>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</si>
  <si>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</si>
  <si>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</si>
  <si>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</si>
  <si>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</si>
  <si>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</si>
  <si>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</si>
  <si>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</si>
  <si>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</si>
  <si>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</si>
  <si>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</si>
  <si>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</si>
  <si>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</si>
  <si>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</si>
  <si>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</si>
  <si>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</si>
  <si>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</si>
  <si>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</si>
  <si>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</si>
  <si>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</si>
  <si>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</si>
  <si>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</si>
  <si>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</si>
  <si>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</si>
  <si>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</si>
  <si>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</si>
  <si>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</si>
  <si>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</si>
  <si>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</si>
  <si>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</si>
  <si>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</si>
  <si>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</si>
  <si>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</si>
  <si>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</si>
  <si>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</si>
  <si>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</si>
  <si>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</si>
  <si>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</si>
  <si>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</si>
  <si>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</si>
  <si>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</si>
  <si>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</si>
  <si>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</si>
  <si>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</si>
  <si>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</si>
  <si>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</si>
  <si>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</si>
  <si>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</si>
  <si>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</si>
  <si>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</si>
  <si>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</si>
  <si>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</si>
  <si>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</si>
  <si>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</si>
  <si>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</si>
  <si>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</si>
  <si>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</si>
  <si>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</si>
  <si>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</si>
  <si>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</si>
  <si>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</si>
  <si>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</si>
  <si>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</si>
  <si>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</si>
  <si>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</si>
  <si>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</si>
  <si>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</si>
  <si>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</si>
  <si>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</si>
  <si>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</si>
  <si>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</si>
  <si>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</si>
  <si>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</si>
  <si>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</si>
  <si>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</si>
  <si>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</si>
  <si>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</si>
  <si>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</si>
  <si>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</si>
  <si>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</si>
  <si>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</si>
  <si>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</si>
  <si>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</si>
  <si>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</si>
  <si>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</si>
  <si>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</si>
  <si>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</si>
  <si>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</si>
  <si>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</si>
  <si>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</si>
  <si>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</si>
  <si>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</si>
  <si>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</si>
  <si>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</si>
  <si>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</si>
  <si>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</si>
  <si>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</si>
  <si>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</si>
  <si>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</si>
  <si>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</si>
  <si>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</si>
  <si>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</si>
  <si>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</si>
  <si>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</si>
  <si>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</si>
  <si>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</si>
  <si>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</si>
  <si>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</si>
  <si>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</si>
  <si>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</si>
  <si>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</si>
  <si>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</si>
  <si>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</si>
  <si>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</si>
  <si>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</si>
  <si>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</si>
  <si>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</si>
  <si>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</si>
  <si>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</si>
  <si>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</si>
  <si>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</si>
  <si>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</si>
  <si>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</si>
  <si>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</si>
  <si>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</si>
  <si>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</si>
  <si>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</si>
  <si>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</si>
  <si>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</si>
  <si>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</si>
  <si>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</si>
  <si>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</si>
  <si>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</si>
  <si>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</si>
  <si>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</si>
  <si>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</si>
  <si>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</si>
  <si>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</si>
  <si>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</si>
  <si>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</si>
  <si>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</si>
  <si>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</si>
  <si>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</si>
  <si>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</si>
  <si>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</si>
  <si>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</si>
  <si>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</si>
  <si>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</si>
  <si>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</si>
  <si>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</si>
  <si>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</si>
  <si>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</si>
  <si>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</si>
  <si>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</si>
  <si>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</si>
  <si>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</si>
  <si>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</si>
  <si>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</si>
  <si>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</si>
  <si>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</si>
  <si>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</si>
  <si>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</si>
  <si>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</si>
  <si>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</si>
  <si>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</si>
  <si>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</si>
  <si>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</si>
  <si>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</si>
  <si>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</si>
  <si>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</si>
  <si>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</si>
  <si>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</si>
  <si>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</si>
  <si>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</si>
  <si>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</si>
  <si>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</si>
  <si>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</si>
  <si>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</si>
  <si>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</si>
  <si>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</si>
  <si>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</si>
  <si>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</si>
  <si>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</si>
  <si>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</si>
  <si>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</si>
  <si>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</si>
  <si>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</si>
  <si>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</si>
  <si>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</si>
  <si>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</si>
  <si>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</si>
  <si>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</si>
  <si>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</si>
  <si>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</si>
  <si>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</si>
  <si>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</si>
  <si>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</si>
  <si>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</si>
  <si>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</si>
  <si>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</si>
  <si>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</si>
  <si>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</si>
  <si>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</si>
  <si>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</si>
  <si>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</si>
  <si>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</si>
  <si>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</si>
  <si>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</si>
  <si>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</si>
  <si>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</si>
  <si>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</si>
  <si>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</si>
  <si>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</si>
  <si>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</si>
  <si>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</si>
  <si>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</si>
  <si>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</si>
  <si>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</si>
  <si>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</si>
  <si>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</si>
  <si>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</si>
  <si>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</si>
  <si>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</si>
  <si>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</si>
  <si>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</si>
  <si>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</si>
  <si>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</si>
  <si>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</si>
  <si>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</si>
  <si>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</si>
  <si>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</si>
  <si>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</si>
  <si>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</si>
  <si>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</si>
  <si>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</si>
  <si>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</si>
  <si>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</si>
  <si>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</si>
  <si>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</si>
  <si>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</si>
  <si>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</si>
  <si>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</si>
  <si>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</si>
  <si>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</si>
  <si>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</si>
  <si>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</si>
  <si>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</si>
  <si>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</si>
  <si>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</si>
  <si>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</si>
  <si>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</si>
  <si>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</si>
  <si>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</si>
  <si>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</si>
  <si>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</si>
  <si>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</si>
  <si>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</si>
  <si>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</si>
  <si>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</si>
  <si>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</si>
  <si>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</si>
  <si>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</si>
  <si>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</si>
  <si>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</si>
  <si>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</si>
  <si>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</si>
  <si>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</si>
  <si>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</si>
  <si>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</si>
  <si>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</si>
  <si>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</si>
  <si>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</si>
  <si>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</si>
  <si>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</si>
  <si>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</si>
  <si>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</si>
  <si>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</si>
  <si>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</si>
  <si>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</si>
  <si>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</si>
  <si>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</si>
  <si>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</si>
  <si>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</si>
  <si>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</si>
  <si>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</si>
  <si>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</si>
  <si>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</si>
  <si>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</si>
  <si>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</si>
  <si>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</si>
  <si>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</si>
  <si>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</si>
  <si>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</si>
  <si>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</si>
  <si>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</si>
  <si>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</si>
  <si>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</si>
  <si>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</si>
  <si>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</si>
  <si>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</si>
  <si>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</si>
  <si>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</si>
  <si>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</si>
  <si>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</si>
  <si>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</si>
  <si>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</si>
  <si>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</si>
  <si>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</si>
  <si>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</si>
  <si>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</si>
  <si>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</si>
  <si>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</si>
  <si>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</si>
  <si>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</si>
  <si>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</si>
  <si>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</si>
  <si>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</si>
  <si>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</si>
  <si>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</si>
  <si>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</si>
  <si>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</si>
  <si>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</si>
  <si>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</si>
  <si>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</si>
  <si>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</si>
  <si>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</si>
  <si>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</si>
  <si>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</si>
  <si>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</si>
  <si>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</si>
  <si>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</si>
  <si>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</si>
  <si>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</si>
  <si>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</si>
  <si>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</si>
  <si>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</si>
  <si>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</si>
  <si>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</si>
  <si>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</si>
  <si>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</si>
  <si>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</si>
  <si>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</si>
  <si>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</si>
  <si>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</si>
  <si>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</si>
  <si>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</si>
  <si>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</si>
  <si>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</si>
  <si>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</si>
  <si>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</si>
  <si>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</si>
  <si>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</si>
  <si>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</si>
  <si>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</si>
  <si>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</si>
  <si>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</si>
  <si>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</si>
  <si>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</si>
  <si>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</si>
  <si>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</si>
  <si>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</si>
  <si>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</si>
  <si>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</si>
  <si>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</si>
  <si>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</si>
  <si>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</si>
  <si>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</si>
  <si>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</si>
  <si>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</si>
  <si>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</si>
  <si>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</si>
  <si>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</si>
  <si>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</si>
  <si>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</si>
  <si>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</si>
  <si>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</si>
  <si>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</si>
  <si>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</si>
  <si>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</si>
  <si>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</si>
  <si>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</si>
  <si>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</si>
  <si>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</si>
  <si>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</si>
  <si>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</si>
  <si>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</si>
  <si>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</si>
  <si>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</si>
  <si>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</si>
  <si>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</si>
  <si>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</si>
  <si>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</si>
  <si>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</si>
  <si>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</si>
  <si>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</si>
  <si>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</si>
  <si>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</si>
  <si>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</si>
  <si>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</si>
  <si>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</si>
  <si>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</si>
  <si>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</si>
  <si>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</si>
  <si>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</si>
  <si>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</si>
  <si>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</si>
  <si>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</si>
  <si>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</si>
  <si>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</si>
  <si>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</si>
  <si>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</si>
  <si>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</si>
  <si>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</si>
  <si>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</si>
  <si>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</si>
  <si>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</si>
  <si>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</si>
  <si>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</si>
  <si>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</si>
  <si>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</si>
  <si>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</si>
  <si>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</si>
  <si>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</si>
  <si>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</si>
  <si>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</si>
  <si>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</si>
  <si>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</si>
  <si>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</si>
  <si>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</si>
  <si>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</si>
  <si>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</si>
  <si>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</si>
  <si>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</si>
  <si>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</si>
  <si>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</si>
  <si>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</si>
  <si>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</si>
  <si>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</si>
  <si>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</si>
  <si>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</si>
  <si>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</si>
  <si>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</si>
  <si>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</si>
  <si>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</si>
  <si>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</si>
  <si>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</si>
  <si>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</si>
  <si>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</si>
  <si>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</si>
  <si>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</si>
  <si>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</si>
  <si>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</si>
  <si>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</si>
  <si>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</si>
  <si>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</si>
  <si>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</si>
  <si>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</si>
  <si>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</si>
  <si>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</si>
  <si>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</si>
  <si>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</si>
  <si>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</si>
  <si>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</si>
  <si>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</si>
  <si>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</si>
  <si>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</si>
  <si>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</si>
  <si>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</si>
  <si>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</si>
  <si>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</si>
  <si>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</si>
  <si>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</si>
  <si>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</si>
  <si>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</si>
  <si>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</si>
  <si>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</si>
  <si>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</si>
  <si>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</si>
  <si>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</si>
  <si>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</si>
  <si>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</si>
  <si>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</si>
  <si>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</si>
  <si>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</si>
  <si>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</si>
  <si>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</si>
  <si>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</si>
  <si>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</si>
  <si>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</si>
  <si>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</si>
  <si>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</si>
  <si>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</si>
  <si>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</si>
  <si>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</si>
  <si>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</si>
  <si>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</si>
  <si>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</si>
  <si>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</si>
  <si>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</si>
  <si>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</si>
  <si>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</si>
  <si>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</si>
  <si>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</si>
  <si>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</si>
  <si>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</si>
  <si>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</si>
  <si>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</si>
  <si>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</si>
  <si>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</si>
  <si>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</si>
  <si>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</si>
  <si>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</si>
  <si>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</si>
  <si>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</si>
  <si>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</si>
  <si>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</si>
  <si>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</si>
  <si>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</si>
  <si>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</si>
  <si>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</si>
  <si>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</si>
  <si>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</si>
  <si>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</si>
  <si>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</si>
  <si>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</si>
  <si>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</si>
  <si>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</si>
  <si>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</si>
  <si>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</si>
  <si>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</si>
  <si>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</si>
  <si>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</si>
  <si>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</si>
  <si>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</si>
  <si>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</si>
  <si>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</si>
  <si>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</si>
  <si>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</si>
  <si>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</si>
  <si>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</si>
  <si>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</si>
  <si>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</si>
  <si>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</si>
  <si>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</si>
  <si>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</si>
  <si>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</si>
  <si>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</si>
  <si>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</si>
  <si>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</si>
  <si>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</si>
  <si>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</si>
  <si>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</si>
  <si>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</si>
  <si>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</si>
  <si>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</si>
  <si>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</si>
  <si>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</si>
  <si>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</si>
  <si>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</si>
  <si>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</si>
  <si>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</si>
  <si>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</si>
  <si>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</si>
  <si>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</si>
  <si>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</si>
  <si>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</si>
  <si>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</si>
  <si>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</si>
  <si>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</si>
  <si>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</si>
  <si>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</si>
  <si>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</si>
  <si>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</si>
  <si>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</si>
  <si>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</si>
  <si>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</si>
  <si>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</si>
  <si>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</si>
  <si>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</si>
  <si>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</si>
  <si>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</si>
  <si>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</si>
  <si>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</si>
  <si>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</si>
  <si>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</si>
  <si>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</si>
  <si>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</si>
  <si>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</si>
  <si>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</si>
  <si>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</si>
  <si>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</si>
  <si>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</si>
  <si>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</si>
  <si>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</si>
  <si>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</si>
  <si>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</si>
  <si>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</si>
  <si>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</si>
  <si>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</si>
  <si>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</si>
  <si>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</si>
  <si>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</si>
  <si>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</si>
  <si>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</si>
  <si>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</si>
  <si>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</si>
  <si>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</si>
  <si>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</si>
  <si>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</si>
  <si>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</si>
  <si>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</si>
  <si>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</si>
  <si>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</si>
  <si>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</si>
  <si>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</si>
  <si>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</si>
  <si>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</si>
  <si>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</si>
  <si>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</si>
  <si>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</si>
  <si>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</si>
  <si>
    <t>Winche Warn Vr Evo 8</t>
  </si>
  <si>
    <t>Winche Warn Vr Evo 10</t>
  </si>
  <si>
    <t>Winch Warn Zeon 12, 24V (Sin Piola)</t>
  </si>
  <si>
    <t>Winch Vrx 25 Wire 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</si>
</sst>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41" fontId="0" fillId="0" borderId="1" xfId="2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I14"/>
  <sheetViews>
    <sheetView showGridLines="0" tabSelected="1" workbookViewId="0">
      <selection activeCell="O24" sqref="O24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41.28515625" style="1" bestFit="1" customWidth="1"/>
    <col min="5" max="5" width="9.42578125" style="4" bestFit="1" customWidth="1"/>
    <col min="6" max="6" width="11" style="2" bestFit="1" customWidth="1"/>
    <col min="7" max="7" width="13.7109375" style="2" customWidth="1"/>
    <col min="8" max="16384" width="10.7109375" style="1"/>
  </cols>
  <sheetData>
    <row r="1" spans="2:9" ht="12" customHeight="1" x14ac:dyDescent="0.35">
      <c r="E1" s="17"/>
      <c r="F1" s="17"/>
      <c r="G1" s="17"/>
    </row>
    <row r="2" spans="2:9" ht="12" customHeight="1" x14ac:dyDescent="0.35">
      <c r="D2" s="17"/>
      <c r="E2" s="17"/>
      <c r="F2" s="17"/>
      <c r="G2" s="17"/>
    </row>
    <row r="3" spans="2:9" ht="12" customHeight="1" x14ac:dyDescent="0.35">
      <c r="D3" s="21" t="s">
        <v>0</v>
      </c>
      <c r="E3" s="21"/>
      <c r="F3" s="17"/>
      <c r="G3" s="17"/>
    </row>
    <row r="4" spans="2:9" ht="12" customHeight="1" x14ac:dyDescent="0.35">
      <c r="D4" s="21"/>
      <c r="E4" s="21"/>
      <c r="F4" s="17"/>
      <c r="G4" s="17"/>
    </row>
    <row r="5" spans="2:9" ht="12.75" x14ac:dyDescent="0.2">
      <c r="D5" s="22">
        <v>46216</v>
      </c>
      <c r="E5" s="22"/>
      <c r="F5" s="11"/>
      <c r="G5" s="11"/>
    </row>
    <row r="6" spans="2:9" ht="15.75" x14ac:dyDescent="0.25">
      <c r="D6" s="10"/>
      <c r="E6" s="11"/>
      <c r="F6" s="11"/>
      <c r="G6" s="12"/>
      <c r="H6" s="12" t="s">
        <v>32</v>
      </c>
      <c r="I6" s="13">
        <v>0</v>
      </c>
    </row>
    <row r="7" spans="2:9" ht="15" x14ac:dyDescent="0.25">
      <c r="F7" s="18" t="s">
        <v>31</v>
      </c>
      <c r="G7" s="19"/>
      <c r="H7" s="20" t="s">
        <v>33</v>
      </c>
      <c r="I7" s="20"/>
    </row>
    <row r="8" spans="2:9" ht="15" x14ac:dyDescent="0.25">
      <c r="B8" s="5" t="s">
        <v>1</v>
      </c>
      <c r="C8" s="5" t="s">
        <v>8707</v>
      </c>
      <c r="D8" s="5" t="s">
        <v>2</v>
      </c>
      <c r="E8" s="6" t="s">
        <v>3</v>
      </c>
      <c r="F8" s="7" t="s">
        <v>4</v>
      </c>
      <c r="G8" s="7" t="s">
        <v>5</v>
      </c>
      <c r="H8" s="14" t="s">
        <v>4</v>
      </c>
      <c r="I8" s="15" t="s">
        <v>5</v>
      </c>
    </row>
    <row r="9" spans="2:9" ht="15" x14ac:dyDescent="0.25">
      <c r="B9" s="3" t="s">
        <v>45</v>
      </c>
      <c r="C9" s="3" t="s">
        <v>8478</v>
      </c>
      <c r="D9" s="8" t="s">
        <v>8708</v>
      </c>
      <c r="E9" s="3">
        <v>7</v>
      </c>
      <c r="F9" s="8">
        <v>891597</v>
      </c>
      <c r="G9" s="8">
        <f>F9*1.19</f>
        <v>1061000.43</v>
      </c>
      <c r="H9" s="16">
        <f t="shared" ref="H9:H14" si="0">IF($I$6&gt;0,F9*(1-$I$6),0)</f>
        <v>0</v>
      </c>
      <c r="I9" s="16">
        <f>H9*1.19</f>
        <v>0</v>
      </c>
    </row>
    <row r="10" spans="2:9" ht="15" x14ac:dyDescent="0.25">
      <c r="B10" s="3" t="s">
        <v>45</v>
      </c>
      <c r="C10" s="3" t="s">
        <v>8513</v>
      </c>
      <c r="D10" s="8" t="s">
        <v>8709</v>
      </c>
      <c r="E10" s="3">
        <v>17</v>
      </c>
      <c r="F10" s="8">
        <v>982353</v>
      </c>
      <c r="G10" s="8">
        <f t="shared" ref="G10:G14" si="1">F10*1.19</f>
        <v>1169000.0699999998</v>
      </c>
      <c r="H10" s="16">
        <f t="shared" si="0"/>
        <v>0</v>
      </c>
      <c r="I10" s="16">
        <f t="shared" ref="I10:I14" si="2">H10*1.19</f>
        <v>0</v>
      </c>
    </row>
    <row r="11" spans="2:9" ht="15" x14ac:dyDescent="0.25">
      <c r="B11" s="3" t="s">
        <v>45</v>
      </c>
      <c r="C11" s="3" t="s">
        <v>8541</v>
      </c>
      <c r="D11" s="8" t="s">
        <v>44</v>
      </c>
      <c r="E11" s="3">
        <v>1</v>
      </c>
      <c r="F11" s="8">
        <v>1016807</v>
      </c>
      <c r="G11" s="8">
        <f t="shared" si="1"/>
        <v>1210000.3299999998</v>
      </c>
      <c r="H11" s="16">
        <f t="shared" si="0"/>
        <v>0</v>
      </c>
      <c r="I11" s="16">
        <f t="shared" si="2"/>
        <v>0</v>
      </c>
    </row>
    <row r="12" spans="2:9" ht="15" x14ac:dyDescent="0.25">
      <c r="B12" s="3" t="s">
        <v>45</v>
      </c>
      <c r="C12" s="3" t="s">
        <v>8549</v>
      </c>
      <c r="D12" s="8" t="s">
        <v>8710</v>
      </c>
      <c r="E12" s="3">
        <v>1</v>
      </c>
      <c r="F12" s="8">
        <v>1978992</v>
      </c>
      <c r="G12" s="8">
        <f t="shared" si="1"/>
        <v>2355000.48</v>
      </c>
      <c r="H12" s="16">
        <f t="shared" si="0"/>
        <v>0</v>
      </c>
      <c r="I12" s="16">
        <f t="shared" si="2"/>
        <v>0</v>
      </c>
    </row>
    <row r="13" spans="2:9" ht="15" x14ac:dyDescent="0.25">
      <c r="B13" s="3" t="s">
        <v>45</v>
      </c>
      <c r="C13" s="3" t="s">
        <v>8565</v>
      </c>
      <c r="D13" s="8" t="s">
        <v>8711</v>
      </c>
      <c r="E13" s="3">
        <v>3</v>
      </c>
      <c r="F13" s="8">
        <v>350420</v>
      </c>
      <c r="G13" s="8">
        <f t="shared" si="1"/>
        <v>416999.8</v>
      </c>
      <c r="H13" s="16">
        <f t="shared" si="0"/>
        <v>0</v>
      </c>
      <c r="I13" s="16">
        <f t="shared" si="2"/>
        <v>0</v>
      </c>
    </row>
    <row r="14" spans="2:9" ht="15" x14ac:dyDescent="0.25">
      <c r="B14" s="3"/>
      <c r="C14" s="3"/>
      <c r="D14" s="8"/>
      <c r="E14" s="9"/>
      <c r="F14" s="8"/>
      <c r="G14" s="8">
        <f t="shared" si="1"/>
        <v>0</v>
      </c>
      <c r="H14" s="16">
        <f t="shared" si="0"/>
        <v>0</v>
      </c>
      <c r="I14" s="16">
        <f t="shared" si="2"/>
        <v>0</v>
      </c>
    </row>
  </sheetData>
  <autoFilter ref="D8:G14" xr:uid="{D14D98F5-1259-4C4A-A9C2-9E42134E0713}"/>
  <mergeCells count="4">
    <mergeCell ref="F7:G7"/>
    <mergeCell ref="H7:I7"/>
    <mergeCell ref="D3:E4"/>
    <mergeCell ref="D5:E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2026-07-13T16:08:29Z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