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57" documentId="8_{AD3ACEDD-23A9-4899-9ACF-2C99DBB6B697}" xr6:coauthVersionLast="47" xr6:coauthVersionMax="47" xr10:uidLastSave="{DF4DCB02-D1D7-4FE8-BC10-AA08B7E07FB8}"/>
  <bookViews>
    <workbookView xWindow="3765" yWindow="2670" windowWidth="21600" windowHeight="11295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Winch!$E$8:$H$12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9" i="1"/>
  <c r="I9" i="1"/>
  <c r="J9" i="1" s="1"/>
  <c r="I10" i="1"/>
  <c r="J10" i="1" s="1"/>
  <c r="I11" i="1"/>
  <c r="J11" i="1" s="1"/>
  <c r="I12" i="1"/>
  <c r="J12" i="1" s="1"/>
</calcChain>
</file>

<file path=xl/sharedStrings.xml><?xml version="1.0" encoding="utf-8"?>
<sst xmlns="http://schemas.openxmlformats.org/spreadsheetml/2006/main" count="11667" uniqueCount="8713">
  <si>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</si>
  <si>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</si>
  <si>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</si>
  <si>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</si>
  <si>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</si>
  <si>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</si>
  <si>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</si>
  <si>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</si>
  <si>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</si>
  <si>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</si>
  <si>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</si>
  <si>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</si>
  <si>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</si>
  <si>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</si>
  <si>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</si>
  <si>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</si>
  <si>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</si>
  <si>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</si>
  <si>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</si>
  <si>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</si>
  <si>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</si>
  <si>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</si>
  <si>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</si>
  <si>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</si>
  <si>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</si>
  <si>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</si>
  <si>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</si>
  <si>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</si>
  <si>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</si>
  <si>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</si>
  <si>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</si>
  <si>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</si>
  <si>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</si>
  <si>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</si>
  <si>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</si>
  <si>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</si>
  <si>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</si>
  <si>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</si>
  <si>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</si>
  <si>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</si>
  <si>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</si>
  <si>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</si>
  <si>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</si>
  <si>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</si>
  <si>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</si>
  <si>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</si>
  <si>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</si>
  <si>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</si>
  <si>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</si>
  <si>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</si>
  <si>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</si>
  <si>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</si>
  <si>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</si>
  <si>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</si>
  <si>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</si>
  <si>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</si>
  <si>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</si>
  <si>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</si>
  <si>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</si>
  <si>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</si>
  <si>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</si>
  <si>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</si>
  <si>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</si>
  <si>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</si>
  <si>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</si>
  <si>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</si>
  <si>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</si>
  <si>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</si>
  <si>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</si>
  <si>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</si>
  <si>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</si>
  <si>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</si>
  <si>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</si>
  <si>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</si>
  <si>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</si>
  <si>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</si>
  <si>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</si>
  <si>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</si>
  <si>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</si>
  <si>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</si>
  <si>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</si>
  <si>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</si>
  <si>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</si>
  <si>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</si>
  <si>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</si>
  <si>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</si>
  <si>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</si>
  <si>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</si>
  <si>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</si>
  <si>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</si>
  <si>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</si>
  <si>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</si>
  <si>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</si>
  <si>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</si>
  <si>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</si>
  <si>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</si>
  <si>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</si>
  <si>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</si>
  <si>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</si>
  <si>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</si>
  <si>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</si>
  <si>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</si>
  <si>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</si>
  <si>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</si>
  <si>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</si>
  <si>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</si>
  <si>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</si>
  <si>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</si>
  <si>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</si>
  <si>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</si>
  <si>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</si>
  <si>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</si>
  <si>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</si>
  <si>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</si>
  <si>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</si>
  <si>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</si>
  <si>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</si>
  <si>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</si>
  <si>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</si>
  <si>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</si>
  <si>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</si>
  <si>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</si>
  <si>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</si>
  <si>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</si>
  <si>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</si>
  <si>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</si>
  <si>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</si>
  <si>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</si>
  <si>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</si>
  <si>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</si>
  <si>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</si>
  <si>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</si>
  <si>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</si>
  <si>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</si>
  <si>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</si>
  <si>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</si>
  <si>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</si>
  <si>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</si>
  <si>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</si>
  <si>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</si>
  <si>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</si>
  <si>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</si>
  <si>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</si>
  <si>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</si>
  <si>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</si>
  <si>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</si>
  <si>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</si>
  <si>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</si>
  <si>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</si>
  <si>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</si>
  <si>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</si>
  <si>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</si>
  <si>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</si>
  <si>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</si>
  <si>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</si>
  <si>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</si>
  <si>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</si>
  <si>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</si>
  <si>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</si>
  <si>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</si>
  <si>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</si>
  <si>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</si>
  <si>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</si>
  <si>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</si>
  <si>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</si>
  <si>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</si>
  <si>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</si>
  <si>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</si>
  <si>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</si>
  <si>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</si>
  <si>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</si>
  <si>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</si>
  <si>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</si>
  <si>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</si>
  <si>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</si>
  <si>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</si>
  <si>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</si>
  <si>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</si>
  <si>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</si>
  <si>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</si>
  <si>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</si>
  <si>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</si>
  <si>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</si>
  <si>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</si>
  <si>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</si>
  <si>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</si>
  <si>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</si>
  <si>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</si>
  <si>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</si>
  <si>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</si>
  <si>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</si>
  <si>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</si>
  <si>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</si>
  <si>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</si>
  <si>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</si>
  <si>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</si>
  <si>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</si>
  <si>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</si>
  <si>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</si>
  <si>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</si>
  <si>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</si>
  <si>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</si>
  <si>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</si>
  <si>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</si>
  <si>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</si>
  <si>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</si>
  <si>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</si>
  <si>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</si>
  <si>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</si>
  <si>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</si>
  <si>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</si>
  <si>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</si>
  <si>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</si>
  <si>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</si>
  <si>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</si>
  <si>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</si>
  <si>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</si>
  <si>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</si>
  <si>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</si>
  <si>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</si>
  <si>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</si>
  <si>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</si>
  <si>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</si>
  <si>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</si>
  <si>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</si>
  <si>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</si>
  <si>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</si>
  <si>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</si>
  <si>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</si>
  <si>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</si>
  <si>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</si>
  <si>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</si>
  <si>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</si>
  <si>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</si>
  <si>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</si>
  <si>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</si>
  <si>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</si>
  <si>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</si>
  <si>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</si>
  <si>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</si>
  <si>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</si>
  <si>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</si>
  <si>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</si>
  <si>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</si>
  <si>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</si>
  <si>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</si>
  <si>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</si>
  <si>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</si>
  <si>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</si>
  <si>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</si>
  <si>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</si>
  <si>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</si>
  <si>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</si>
  <si>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</si>
  <si>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</si>
  <si>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</si>
  <si>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</si>
  <si>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</si>
  <si>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</si>
  <si>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</si>
  <si>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</si>
  <si>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</si>
  <si>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</si>
  <si>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</si>
  <si>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</si>
  <si>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</si>
  <si>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</si>
  <si>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</si>
  <si>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</si>
  <si>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</si>
  <si>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</si>
  <si>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</si>
  <si>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</si>
  <si>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</si>
  <si>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</si>
  <si>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</si>
  <si>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</si>
  <si>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</si>
  <si>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</si>
  <si>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</si>
  <si>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</si>
  <si>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</si>
  <si>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</si>
  <si>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</si>
  <si>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</si>
  <si>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</si>
  <si>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</si>
  <si>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</si>
  <si>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</si>
  <si>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</si>
  <si>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</si>
  <si>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</si>
  <si>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</si>
  <si>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</si>
  <si>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</si>
  <si>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</si>
  <si>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</si>
  <si>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</si>
  <si>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</si>
  <si>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</si>
  <si>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</si>
  <si>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</si>
  <si>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</si>
  <si>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</si>
  <si>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</si>
  <si>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</si>
  <si>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</si>
  <si>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</si>
  <si>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</si>
  <si>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</si>
  <si>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</si>
  <si>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</si>
  <si>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</si>
  <si>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</si>
  <si>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</si>
  <si>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</si>
  <si>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</si>
  <si>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</si>
  <si>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</si>
  <si>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</si>
  <si>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</si>
  <si>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</si>
  <si>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</si>
  <si>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</si>
  <si>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</si>
  <si>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</si>
  <si>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</si>
  <si>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</si>
  <si>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</si>
  <si>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</si>
  <si>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</si>
  <si>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</si>
  <si>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</si>
  <si>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</si>
  <si>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</si>
  <si>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</si>
  <si>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</si>
  <si>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</si>
  <si>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</si>
  <si>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</si>
  <si>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</si>
  <si>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</si>
  <si>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</si>
  <si>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</si>
  <si>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</si>
  <si>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</si>
  <si>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</si>
  <si>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</si>
  <si>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</si>
  <si>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</si>
  <si>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</si>
  <si>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</si>
  <si>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</si>
  <si>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</si>
  <si>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</si>
  <si>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</si>
  <si>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</si>
  <si>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</si>
  <si>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</si>
  <si>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</si>
  <si>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</si>
  <si>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</si>
  <si>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</si>
  <si>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</si>
  <si>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</si>
  <si>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</si>
  <si>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</si>
  <si>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</si>
  <si>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</si>
  <si>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</si>
  <si>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</si>
  <si>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</si>
  <si>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</si>
  <si>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</si>
  <si>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</si>
  <si>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</si>
  <si>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</si>
  <si>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</si>
  <si>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</si>
  <si>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</si>
  <si>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</si>
  <si>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</si>
  <si>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</si>
  <si>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</si>
  <si>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</si>
  <si>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</si>
  <si>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</si>
  <si>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</si>
  <si>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</si>
  <si>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</si>
  <si>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</si>
  <si>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</si>
  <si>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</si>
  <si>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</si>
  <si>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</si>
  <si>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</si>
  <si>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</si>
  <si>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</si>
  <si>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</si>
  <si>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</si>
  <si>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</si>
  <si>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</si>
  <si>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</si>
  <si>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</si>
  <si>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</si>
  <si>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</si>
  <si>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</si>
  <si>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</si>
  <si>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</si>
  <si>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</si>
  <si>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</si>
  <si>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</si>
  <si>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</si>
  <si>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</si>
  <si>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</si>
  <si>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</si>
  <si>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</si>
  <si>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</si>
  <si>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</si>
  <si>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</si>
  <si>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</si>
  <si>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</si>
  <si>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</si>
  <si>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</si>
  <si>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</si>
  <si>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</si>
  <si>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</si>
  <si>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</si>
  <si>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</si>
  <si>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</si>
  <si>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</si>
  <si>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</si>
  <si>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</si>
  <si>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</si>
  <si>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</si>
  <si>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</si>
  <si>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</si>
  <si>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</si>
  <si>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</si>
  <si>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</si>
  <si>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</si>
  <si>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</si>
  <si>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</si>
  <si>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</si>
  <si>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</si>
  <si>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</si>
  <si>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</si>
  <si>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</si>
  <si>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</si>
  <si>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</si>
  <si>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</si>
  <si>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</si>
  <si>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</si>
  <si>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</si>
  <si>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</si>
  <si>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</si>
  <si>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</si>
  <si>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</si>
  <si>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</si>
  <si>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</si>
  <si>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</si>
  <si>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</si>
  <si>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</si>
  <si>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</si>
  <si>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</si>
  <si>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</si>
  <si>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</si>
  <si>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</si>
  <si>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</si>
  <si>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</si>
  <si>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</si>
  <si>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</si>
  <si>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</si>
  <si>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</si>
  <si>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</si>
  <si>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</si>
  <si>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</si>
  <si>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</si>
  <si>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</si>
  <si>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</si>
  <si>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</si>
  <si>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</si>
  <si>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</si>
  <si>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</si>
  <si>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</si>
  <si>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</si>
  <si>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</si>
  <si>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</si>
  <si>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</si>
  <si>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</si>
  <si>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</si>
  <si>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</si>
  <si>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</si>
  <si>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</si>
  <si>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</si>
  <si>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</si>
  <si>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</si>
  <si>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</si>
  <si>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</si>
  <si>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</si>
  <si>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</si>
  <si>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</si>
  <si>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</si>
  <si>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</si>
  <si>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</si>
  <si>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</si>
  <si>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</si>
  <si>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</si>
  <si>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</si>
  <si>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</si>
  <si>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</si>
  <si>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</si>
  <si>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</si>
  <si>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</si>
  <si>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</si>
  <si>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</si>
  <si>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</si>
  <si>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</si>
  <si>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</si>
  <si>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</si>
  <si>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</si>
  <si>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</si>
  <si>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</si>
  <si>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</si>
  <si>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</si>
  <si>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</si>
  <si>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</si>
  <si>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</si>
  <si>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</si>
  <si>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</si>
  <si>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</si>
  <si>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</si>
  <si>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</si>
  <si>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</si>
  <si>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</si>
  <si>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</si>
  <si>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</si>
  <si>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</si>
  <si>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</si>
  <si>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</si>
  <si>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</si>
  <si>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</si>
  <si>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</si>
  <si>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</si>
  <si>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</si>
  <si>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</si>
  <si>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</si>
  <si>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</si>
  <si>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</si>
  <si>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</si>
  <si>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</si>
  <si>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</si>
  <si>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</si>
  <si>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</si>
  <si>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</si>
  <si>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</si>
  <si>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</si>
  <si>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</si>
  <si>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</si>
  <si>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</si>
  <si>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</si>
  <si>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</si>
  <si>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</si>
  <si>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</si>
  <si>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</si>
  <si>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</si>
  <si>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</si>
  <si>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</si>
  <si>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</si>
  <si>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</si>
  <si>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</si>
  <si>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</si>
  <si>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</si>
  <si>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</si>
  <si>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</si>
  <si>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</si>
  <si>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</si>
  <si>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</si>
  <si>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</si>
  <si>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</si>
  <si>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</si>
  <si>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</si>
  <si>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</si>
  <si>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</si>
  <si>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</si>
  <si>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</si>
  <si>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</si>
  <si>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</si>
  <si>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</si>
  <si>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</si>
  <si>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</si>
  <si>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</si>
  <si>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</si>
  <si>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</si>
  <si>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</si>
  <si>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</si>
  <si>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</si>
  <si>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</si>
  <si>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</si>
  <si>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</si>
  <si>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</si>
  <si>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</si>
  <si>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</si>
  <si>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</si>
  <si>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</si>
  <si>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</si>
  <si>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</si>
  <si>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</si>
  <si>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</si>
  <si>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</si>
  <si>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</si>
  <si>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</si>
  <si>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</si>
  <si>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</si>
  <si>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</si>
  <si>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</si>
  <si>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</si>
  <si>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</si>
  <si>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</si>
  <si>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</si>
  <si>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</si>
  <si>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</si>
  <si>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</si>
  <si>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</si>
  <si>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</si>
  <si>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</si>
  <si>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</si>
  <si>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</si>
  <si>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</si>
  <si>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</si>
  <si>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</si>
  <si>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</si>
  <si>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</si>
  <si>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</si>
  <si>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</si>
  <si>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</si>
  <si>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</si>
  <si>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</si>
  <si>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</si>
  <si>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</si>
  <si>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</si>
  <si>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</si>
  <si>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</si>
  <si>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</si>
  <si>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</si>
  <si>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</si>
  <si>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</si>
  <si>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</si>
  <si>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</si>
  <si>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</si>
  <si>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</si>
  <si>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</si>
  <si>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</si>
  <si>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</si>
  <si>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</si>
  <si>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</si>
  <si>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</si>
  <si>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</si>
  <si>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</si>
  <si>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</si>
  <si>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</si>
  <si>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</si>
  <si>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</si>
  <si>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</si>
  <si>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</si>
  <si>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</si>
  <si>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</si>
  <si>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</si>
  <si>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</si>
  <si>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</si>
  <si>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</si>
  <si>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</si>
  <si>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</si>
  <si>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</si>
  <si>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</si>
  <si>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</si>
  <si>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</si>
  <si>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</si>
  <si>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</si>
  <si>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</si>
  <si>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</si>
  <si>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</si>
  <si>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</si>
  <si>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</si>
  <si>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</si>
  <si>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</si>
  <si>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</si>
  <si>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</si>
  <si>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</si>
  <si>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</si>
  <si>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</si>
  <si>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</si>
  <si>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</si>
  <si>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</si>
  <si>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</si>
  <si>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</si>
  <si>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</si>
  <si>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</si>
  <si>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</si>
  <si>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</si>
  <si>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</si>
  <si>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</si>
  <si>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</si>
  <si>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</si>
  <si>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</si>
  <si>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</si>
  <si>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</si>
  <si>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</si>
  <si>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</si>
  <si>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</si>
  <si>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</si>
  <si>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</si>
  <si>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</si>
  <si>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</si>
  <si>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</si>
  <si>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</si>
  <si>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</si>
  <si>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</si>
  <si>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</si>
  <si>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</si>
  <si>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</si>
  <si>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</si>
  <si>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</si>
  <si>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</si>
  <si>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</si>
  <si>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</si>
  <si>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</si>
  <si>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</si>
  <si>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</si>
  <si>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</si>
  <si>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</si>
  <si>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</si>
  <si>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</si>
  <si>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</si>
  <si>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</si>
  <si>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</si>
  <si>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</si>
  <si>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</si>
  <si>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</si>
  <si>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</si>
  <si>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</si>
  <si>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</si>
  <si>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</si>
  <si>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</si>
  <si>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</si>
  <si>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</si>
  <si>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</si>
  <si>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</si>
  <si>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</si>
  <si>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</si>
  <si>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</si>
  <si>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</si>
  <si>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</si>
  <si>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</si>
  <si>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</si>
  <si>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</si>
  <si>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</si>
  <si>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</si>
  <si>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</si>
  <si>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</si>
  <si>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</si>
  <si>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</si>
  <si>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</si>
  <si>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</si>
  <si>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</si>
  <si>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</si>
  <si>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</si>
  <si>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</si>
  <si>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</si>
  <si>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</si>
  <si>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</si>
  <si>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</si>
  <si>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</si>
  <si>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</si>
  <si>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</si>
  <si>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</si>
  <si>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</si>
  <si>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</si>
  <si>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</si>
  <si>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</si>
  <si>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</si>
  <si>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</si>
  <si>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</si>
  <si>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</si>
  <si>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</si>
  <si>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</si>
  <si>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</si>
  <si>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</si>
  <si>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</si>
  <si>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</si>
  <si>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</si>
  <si>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</si>
  <si>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</si>
  <si>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</si>
  <si>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</si>
  <si>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</si>
  <si>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</si>
  <si>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</si>
  <si>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</si>
  <si>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</si>
  <si>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</si>
  <si>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</si>
  <si>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</si>
  <si>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</si>
  <si>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</si>
  <si>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</si>
  <si>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</si>
  <si>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</si>
  <si>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</si>
  <si>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</si>
  <si>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</si>
  <si>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</si>
  <si>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</si>
  <si>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</si>
  <si>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</si>
  <si>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</si>
  <si>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</si>
  <si>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</si>
  <si>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</si>
  <si>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</si>
  <si>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</si>
  <si>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</si>
  <si>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</si>
  <si>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</si>
  <si>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</si>
  <si>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</si>
  <si>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</si>
  <si>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</si>
  <si>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</si>
  <si>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</si>
  <si>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</si>
  <si>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</si>
  <si>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</si>
  <si>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</si>
  <si>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</si>
  <si>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</si>
  <si>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</si>
  <si>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</si>
  <si>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</si>
  <si>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</si>
  <si>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</si>
  <si>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</si>
  <si>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</si>
  <si>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</si>
  <si>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</si>
  <si>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</si>
  <si>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</si>
  <si>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</si>
  <si>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</si>
  <si>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</si>
  <si>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</si>
  <si>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</si>
  <si>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</si>
  <si>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</si>
  <si>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</si>
  <si>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</si>
  <si>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</si>
  <si>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</si>
  <si>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</si>
  <si>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</si>
  <si>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</si>
  <si>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</si>
  <si>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</si>
  <si>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</si>
  <si>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</si>
  <si>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</si>
  <si>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</si>
  <si>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</si>
  <si>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</si>
  <si>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</si>
  <si>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</si>
  <si>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</si>
  <si>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</si>
  <si>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</si>
  <si>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</si>
  <si>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</si>
  <si>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</si>
  <si>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</si>
  <si>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</si>
  <si>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</si>
  <si>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</si>
  <si>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</si>
  <si>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</si>
  <si>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</si>
  <si>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</si>
  <si>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</si>
  <si>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</si>
  <si>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</si>
  <si>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</si>
  <si>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</si>
  <si>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</si>
  <si>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</si>
  <si>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</si>
  <si>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</si>
  <si>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</si>
  <si>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</si>
  <si>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</si>
  <si>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</si>
  <si>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</si>
  <si>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</si>
  <si>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</si>
  <si>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</si>
  <si>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</si>
  <si>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</si>
  <si>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</si>
  <si>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</si>
  <si>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</si>
  <si>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</si>
  <si>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</si>
  <si>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</si>
  <si>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</si>
  <si>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</si>
  <si>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</si>
  <si>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</si>
  <si>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</si>
  <si>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</si>
  <si>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</si>
  <si>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</si>
  <si>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</si>
  <si>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</si>
  <si>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</si>
  <si>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</si>
  <si>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</si>
  <si>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</si>
  <si>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</si>
  <si>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</si>
  <si>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</si>
  <si>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</si>
  <si>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</si>
  <si>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</si>
  <si>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</si>
  <si>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</si>
  <si>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</si>
  <si>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</si>
  <si>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</si>
  <si>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</si>
  <si>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</si>
  <si>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</si>
  <si>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</si>
  <si>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</si>
  <si>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</si>
  <si>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</si>
  <si>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</si>
  <si>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</si>
  <si>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</si>
  <si>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</si>
  <si>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</si>
  <si>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</si>
  <si>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</si>
  <si>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</si>
  <si>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</si>
  <si>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</si>
  <si>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</si>
  <si>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</si>
  <si>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</si>
  <si>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</si>
  <si>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</si>
  <si>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</si>
  <si>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</si>
  <si>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</si>
  <si>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</si>
  <si>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</si>
  <si>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</si>
  <si>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</si>
  <si>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</si>
  <si>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</si>
  <si>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</si>
  <si>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</si>
  <si>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</si>
  <si>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</si>
  <si>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</si>
  <si>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</si>
  <si>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</si>
  <si>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</si>
  <si>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</si>
  <si>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</si>
  <si>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</si>
  <si>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</si>
  <si>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</si>
  <si>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</si>
  <si>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</si>
  <si>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</si>
  <si>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</si>
  <si>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</si>
  <si>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</si>
  <si>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</si>
  <si>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</si>
  <si>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</si>
  <si>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</si>
  <si>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</si>
  <si>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</si>
  <si>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</si>
  <si>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</si>
  <si>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</si>
  <si>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</si>
  <si>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</si>
  <si>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</si>
  <si>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</si>
  <si>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</si>
  <si>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</si>
  <si>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</si>
  <si>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</si>
  <si>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</si>
  <si>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</si>
  <si>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</si>
  <si>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</si>
  <si>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</si>
  <si>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</si>
  <si>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</si>
  <si>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</si>
  <si>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</si>
  <si>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</si>
  <si>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</si>
  <si>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</si>
  <si>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</si>
  <si>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</si>
  <si>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</si>
  <si>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</si>
  <si>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</si>
  <si>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</si>
  <si>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</si>
  <si>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</si>
  <si>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</si>
  <si>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</si>
  <si>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</si>
  <si>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</si>
  <si>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</si>
  <si>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</si>
  <si>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</si>
  <si>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</si>
  <si>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</si>
  <si>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</si>
  <si>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</si>
  <si>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</si>
  <si>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</si>
  <si>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</si>
  <si>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</si>
  <si>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</si>
  <si>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</si>
  <si>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</si>
  <si>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</si>
  <si>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</si>
  <si>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</si>
  <si>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</si>
  <si>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</si>
  <si>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</si>
  <si>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</si>
  <si>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</si>
  <si>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</si>
  <si>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</si>
  <si>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</si>
  <si>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</si>
  <si>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</si>
  <si>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</si>
  <si>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</si>
  <si>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</si>
  <si>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</si>
  <si>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</si>
  <si>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</si>
  <si>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</si>
  <si>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</si>
  <si>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</si>
  <si>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</si>
  <si>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</si>
  <si>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</si>
  <si>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</si>
  <si>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</si>
  <si>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</si>
  <si>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</si>
  <si>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</si>
  <si>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</si>
  <si>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</si>
  <si>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</si>
  <si>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</si>
  <si>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</si>
  <si>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</si>
  <si>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</si>
  <si>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</si>
  <si>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</si>
  <si>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</si>
  <si>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</si>
  <si>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</si>
  <si>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</si>
  <si>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</si>
  <si>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</si>
  <si>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</si>
  <si>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</si>
  <si>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</si>
  <si>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</si>
  <si>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</si>
  <si>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</si>
  <si>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</si>
  <si>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</si>
  <si>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</si>
  <si>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</si>
  <si>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</si>
  <si>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</si>
  <si>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</si>
  <si>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</si>
  <si>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</si>
  <si>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</si>
  <si>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</si>
  <si>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</si>
  <si>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</si>
  <si>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</si>
  <si>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</si>
  <si>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</si>
  <si>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</si>
  <si>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</si>
  <si>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</si>
  <si>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</si>
  <si>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</si>
  <si>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</si>
  <si>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</si>
  <si>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</si>
  <si>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</si>
  <si>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</si>
  <si>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</si>
  <si>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</si>
  <si>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</si>
  <si>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</si>
  <si>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</si>
  <si>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</si>
  <si>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</si>
  <si>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</si>
  <si>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</si>
  <si>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</si>
  <si>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</si>
  <si>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</si>
  <si>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</si>
  <si>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</si>
  <si>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</si>
  <si>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</si>
  <si>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</si>
  <si>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</si>
  <si>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</si>
  <si>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</si>
  <si>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</si>
  <si>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</si>
  <si>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</si>
  <si>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</si>
  <si>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</si>
  <si>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</si>
  <si>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</si>
  <si>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</si>
  <si>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</si>
  <si>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</si>
  <si>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</si>
  <si>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</si>
  <si>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</si>
  <si>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</si>
  <si>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</si>
  <si>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</si>
  <si>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</si>
  <si>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</si>
  <si>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</si>
  <si>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</si>
  <si>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</si>
  <si>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</si>
  <si>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</si>
  <si>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</si>
  <si>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</si>
  <si>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</si>
  <si>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</si>
  <si>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</si>
  <si>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</si>
  <si>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</si>
  <si>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</si>
  <si>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</si>
  <si>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</si>
  <si>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</si>
  <si>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</si>
  <si>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</si>
  <si>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</si>
  <si>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</si>
  <si>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</si>
  <si>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</si>
  <si>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</si>
  <si>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</si>
  <si>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</si>
  <si>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</si>
  <si>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</si>
  <si>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</si>
  <si>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</si>
  <si>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</si>
  <si>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</si>
  <si>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</si>
  <si>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</si>
  <si>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</si>
  <si>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</si>
  <si>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</si>
  <si>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</si>
  <si>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</si>
  <si>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</si>
  <si>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</si>
  <si>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</si>
  <si>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</si>
  <si>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</si>
  <si>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</si>
  <si>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</si>
  <si>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</si>
  <si>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</si>
  <si>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</si>
  <si>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</si>
  <si>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</si>
  <si>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</si>
  <si>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</si>
  <si>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</si>
  <si>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</si>
  <si>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</si>
  <si>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</si>
  <si>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</si>
  <si>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</si>
  <si>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</si>
  <si>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</si>
  <si>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</si>
  <si>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</si>
  <si>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</si>
  <si>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</si>
  <si>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</si>
  <si>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</si>
  <si>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</si>
  <si>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</si>
  <si>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</si>
  <si>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</si>
  <si>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</si>
  <si>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</si>
  <si>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</si>
  <si>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</si>
  <si>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</si>
  <si>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</si>
  <si>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</si>
  <si>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</si>
  <si>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</si>
  <si>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</si>
  <si>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</si>
  <si>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</si>
  <si>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</si>
  <si>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</si>
  <si>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</si>
  <si>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</si>
  <si>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</si>
  <si>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</si>
  <si>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</si>
  <si>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</si>
  <si>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</si>
  <si>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</si>
  <si>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</si>
  <si>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</si>
  <si>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</si>
  <si>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</si>
  <si>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</si>
  <si>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</si>
  <si>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</si>
  <si>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</si>
  <si>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</si>
  <si>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</si>
  <si>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</si>
  <si>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</si>
  <si>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</si>
  <si>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</si>
  <si>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</si>
  <si>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</si>
  <si>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</si>
  <si>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</si>
  <si>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</si>
  <si>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</si>
  <si>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</si>
  <si>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</si>
  <si>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</si>
  <si>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</si>
  <si>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</si>
  <si>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</si>
  <si>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</si>
  <si>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</si>
  <si>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</si>
  <si>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</si>
  <si>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</si>
  <si>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</si>
  <si>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</si>
  <si>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</si>
  <si>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</si>
  <si>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</si>
  <si>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</si>
  <si>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</si>
  <si>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</si>
  <si>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</si>
  <si>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</si>
  <si>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</si>
  <si>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</si>
  <si>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</si>
  <si>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</si>
  <si>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</si>
  <si>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</si>
  <si>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</si>
  <si>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</si>
  <si>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</si>
  <si>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</si>
  <si>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</si>
  <si>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</si>
  <si>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</si>
  <si>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</si>
  <si>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</si>
  <si>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</si>
  <si>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</si>
  <si>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</si>
  <si>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</si>
  <si>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</si>
  <si>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</si>
  <si>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</si>
  <si>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</si>
  <si>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</si>
  <si>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</si>
  <si>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</si>
  <si>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</si>
  <si>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</si>
  <si>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</si>
  <si>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</si>
  <si>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</si>
  <si>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</si>
  <si>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</si>
  <si>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</si>
  <si>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</si>
  <si>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</si>
  <si>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</si>
  <si>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</si>
  <si>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</si>
  <si>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</si>
  <si>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</si>
  <si>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</si>
  <si>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</si>
  <si>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</si>
  <si>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</si>
  <si>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</si>
  <si>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</si>
  <si>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</si>
  <si>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</si>
  <si>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</si>
  <si>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</si>
  <si>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</si>
  <si>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</si>
  <si>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</si>
  <si>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</si>
  <si>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</si>
  <si>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</si>
  <si>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</si>
  <si>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</si>
  <si>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</si>
  <si>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</si>
  <si>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</si>
  <si>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</si>
  <si>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</si>
  <si>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</si>
  <si>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</si>
  <si>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</si>
  <si>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</si>
  <si>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</si>
  <si>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</si>
  <si>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</si>
  <si>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</si>
  <si>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</si>
  <si>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</si>
  <si>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</si>
  <si>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</si>
  <si>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</si>
  <si>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</si>
  <si>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</si>
  <si>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</si>
  <si>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</si>
  <si>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</si>
  <si>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</si>
  <si>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</si>
  <si>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</si>
  <si>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</si>
  <si>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</si>
  <si>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</si>
  <si>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</si>
  <si>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</si>
  <si>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</si>
  <si>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</si>
  <si>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</si>
  <si>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</si>
  <si>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</si>
  <si>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</si>
  <si>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</si>
  <si>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</si>
  <si>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</si>
  <si>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</si>
  <si>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</si>
  <si>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</si>
  <si>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</si>
  <si>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</si>
  <si>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</si>
  <si>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</si>
  <si>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</si>
  <si>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</si>
  <si>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</si>
  <si>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</si>
  <si>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</si>
  <si>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</si>
  <si>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</si>
  <si>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</si>
  <si>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</si>
  <si>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</si>
  <si>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</si>
  <si>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</si>
  <si>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</si>
  <si>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</si>
  <si>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</si>
  <si>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</si>
  <si>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</si>
  <si>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</si>
  <si>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</si>
  <si>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</si>
  <si>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</si>
  <si>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</si>
  <si>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</si>
  <si>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</si>
  <si>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</si>
  <si>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</si>
  <si>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</si>
  <si>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</si>
  <si>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</si>
  <si>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</si>
  <si>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</si>
  <si>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</si>
  <si>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</si>
  <si>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</si>
  <si>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</si>
  <si>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</si>
  <si>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</si>
  <si>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</si>
  <si>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</si>
  <si>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</si>
  <si>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</si>
  <si>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</si>
  <si>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</si>
  <si>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</si>
  <si>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</si>
  <si>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</si>
  <si>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</si>
  <si>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</si>
  <si>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</si>
  <si>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</si>
  <si>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</si>
  <si>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</si>
  <si>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</si>
  <si>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</si>
  <si>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</si>
  <si>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</si>
  <si>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</si>
  <si>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</si>
  <si>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</si>
  <si>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</si>
  <si>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</si>
  <si>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</si>
  <si>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</si>
  <si>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</si>
  <si>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</si>
  <si>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</si>
  <si>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</si>
  <si>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</si>
  <si>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</si>
  <si>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</si>
  <si>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</si>
  <si>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</si>
  <si>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</si>
  <si>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</si>
  <si>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</si>
  <si>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</si>
  <si>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</si>
  <si>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</si>
  <si>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</si>
  <si>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</si>
  <si>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</si>
  <si>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</si>
  <si>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</si>
  <si>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</si>
  <si>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</si>
  <si>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</si>
  <si>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</si>
  <si>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</si>
  <si>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</si>
  <si>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</si>
  <si>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</si>
  <si>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</si>
  <si>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</si>
  <si>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</si>
  <si>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</si>
  <si>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</si>
  <si>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</si>
  <si>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</si>
  <si>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</si>
  <si>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</si>
  <si>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</si>
  <si>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</si>
  <si>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</si>
  <si>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</si>
  <si>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</si>
  <si>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</si>
  <si>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</si>
  <si>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</si>
  <si>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</si>
  <si>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</si>
  <si>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</si>
  <si>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</si>
  <si>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</si>
  <si>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</si>
  <si>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</si>
  <si>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</si>
  <si>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</si>
  <si>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</si>
  <si>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</si>
  <si>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</si>
  <si>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</si>
  <si>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</si>
  <si>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</si>
  <si>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</si>
  <si>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</si>
  <si>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</si>
  <si>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</si>
  <si>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</si>
  <si>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</si>
  <si>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</si>
  <si>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</si>
  <si>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</si>
  <si>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</si>
  <si>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</si>
  <si>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</si>
  <si>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</si>
  <si>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</si>
  <si>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</si>
  <si>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</si>
  <si>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</si>
  <si>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</si>
  <si>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</si>
  <si>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</si>
  <si>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</si>
  <si>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</si>
  <si>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</si>
  <si>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</si>
  <si>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</si>
  <si>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</si>
  <si>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</si>
  <si>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</si>
  <si>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</si>
  <si>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</si>
  <si>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</si>
  <si>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</si>
  <si>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</si>
  <si>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</si>
  <si>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</si>
  <si>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</si>
  <si>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</si>
  <si>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</si>
  <si>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</si>
  <si>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</si>
  <si>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</si>
  <si>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</si>
  <si>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</si>
  <si>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</si>
  <si>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</si>
  <si>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</si>
  <si>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</si>
  <si>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</si>
  <si>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</si>
  <si>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</si>
  <si>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</si>
  <si>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</si>
  <si>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</si>
  <si>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</si>
  <si>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</si>
  <si>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</si>
  <si>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</si>
  <si>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</si>
  <si>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</si>
  <si>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</si>
  <si>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</si>
  <si>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</si>
  <si>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</si>
  <si>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</si>
  <si>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</si>
  <si>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</si>
  <si>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</si>
  <si>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</si>
  <si>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</si>
  <si>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</si>
  <si>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</si>
  <si>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</si>
  <si>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</si>
  <si>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</si>
  <si>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</si>
  <si>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</si>
  <si>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</si>
  <si>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</si>
  <si>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</si>
  <si>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</si>
  <si>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</si>
  <si>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</si>
  <si>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</si>
  <si>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</si>
  <si>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</si>
  <si>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</si>
  <si>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</si>
  <si>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</si>
  <si>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</si>
  <si>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</si>
  <si>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</si>
  <si>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</si>
  <si>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</si>
  <si>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</si>
  <si>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</si>
  <si>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</si>
  <si>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</si>
  <si>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</si>
  <si>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</si>
  <si>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</si>
  <si>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</si>
  <si>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</si>
  <si>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</si>
  <si>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</si>
  <si>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</si>
  <si>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</si>
  <si>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</si>
  <si>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</si>
  <si>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</si>
  <si>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</si>
  <si>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</si>
  <si>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</si>
  <si>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</si>
  <si>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</si>
  <si>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</si>
  <si>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</si>
  <si>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</si>
  <si>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</si>
  <si>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</si>
  <si>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</si>
  <si>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</si>
  <si>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</si>
  <si>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</si>
  <si>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</si>
  <si>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</si>
  <si>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</si>
  <si>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</si>
  <si>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</si>
  <si>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</si>
  <si>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</si>
  <si>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</si>
  <si>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</si>
  <si>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</si>
  <si>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</si>
  <si>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</si>
  <si>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</si>
  <si>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</si>
  <si>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</si>
  <si>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</si>
  <si>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</si>
  <si>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</si>
  <si>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</si>
  <si>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</si>
  <si>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</si>
  <si>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</si>
  <si>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</si>
  <si>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</si>
  <si>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</si>
  <si>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</si>
  <si>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</si>
  <si>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</si>
  <si>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</si>
  <si>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</si>
  <si>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</si>
  <si>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</si>
  <si>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</si>
  <si>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</si>
  <si>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</si>
  <si>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</si>
  <si>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</si>
  <si>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</si>
  <si>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</si>
  <si>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</si>
  <si>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</si>
  <si>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</si>
  <si>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</si>
  <si>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</si>
  <si>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</si>
  <si>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</si>
  <si>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</si>
  <si>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</si>
  <si>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</si>
  <si>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</si>
  <si>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</si>
  <si>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</si>
  <si>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</si>
  <si>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</si>
  <si>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</si>
  <si>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</si>
  <si>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</si>
  <si>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</si>
  <si>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</si>
  <si>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</si>
  <si>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</si>
  <si>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</si>
  <si>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</si>
  <si>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</si>
  <si>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</si>
  <si>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</si>
  <si>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</si>
  <si>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</si>
  <si>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</si>
  <si>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</si>
  <si>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</si>
  <si>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</si>
  <si>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</si>
  <si>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</si>
  <si>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</si>
  <si>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</si>
  <si>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</si>
  <si>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</si>
  <si>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</si>
  <si>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</si>
  <si>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</si>
  <si>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</si>
  <si>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</si>
  <si>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</si>
  <si>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</si>
  <si>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</si>
  <si>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</si>
  <si>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</si>
  <si>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</si>
  <si>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</si>
  <si>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</si>
  <si>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</si>
  <si>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</si>
  <si>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</si>
  <si>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</si>
  <si>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</si>
  <si>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</si>
  <si>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</si>
  <si>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</si>
  <si>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</si>
  <si>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</si>
  <si>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</si>
  <si>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</si>
  <si>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</si>
  <si>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</si>
  <si>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</si>
  <si>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</si>
  <si>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</si>
  <si>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</si>
  <si>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</si>
  <si>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</si>
  <si>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</si>
  <si>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</si>
  <si>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</si>
  <si>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</si>
  <si>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</si>
  <si>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</si>
  <si>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</si>
  <si>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</si>
  <si>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</si>
  <si>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</si>
  <si>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</si>
  <si>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</si>
  <si>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</si>
  <si>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</si>
  <si>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</si>
  <si>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</si>
  <si>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</si>
  <si>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</si>
  <si>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</si>
  <si>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</si>
  <si>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</si>
  <si>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</si>
  <si>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</si>
  <si>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</si>
  <si>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</si>
  <si>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</si>
  <si>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</si>
  <si>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</si>
  <si>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</si>
  <si>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</si>
  <si>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</si>
  <si>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</si>
  <si>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</si>
  <si>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</si>
  <si>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</si>
  <si>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</si>
  <si>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</si>
  <si>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</si>
  <si>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</si>
  <si>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</si>
  <si>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</si>
  <si>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</si>
  <si>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</si>
  <si>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</si>
  <si>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</si>
  <si>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</si>
  <si>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</si>
  <si>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</si>
  <si>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</si>
  <si>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</si>
  <si>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</si>
  <si>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</si>
  <si>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</si>
  <si>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</si>
  <si>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</si>
  <si>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</si>
  <si>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</si>
  <si>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</si>
  <si>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</si>
  <si>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</si>
  <si>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</si>
  <si>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</si>
  <si>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</si>
  <si>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</si>
  <si>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</si>
  <si>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</si>
  <si>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</si>
  <si>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</si>
  <si>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</si>
  <si>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</si>
  <si>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</si>
  <si>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</si>
  <si>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</si>
  <si>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</si>
  <si>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</si>
  <si>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</si>
  <si>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</si>
  <si>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</si>
  <si>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</si>
  <si>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</si>
  <si>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</si>
  <si>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</si>
  <si>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</si>
  <si>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</si>
  <si>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</si>
  <si>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</si>
  <si>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</si>
  <si>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</si>
  <si>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</si>
  <si>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</si>
  <si>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</si>
  <si>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</si>
  <si>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</si>
  <si>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</si>
  <si>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</si>
  <si>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</si>
  <si>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</si>
  <si>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</si>
  <si>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</si>
  <si>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</si>
  <si>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</si>
  <si>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</si>
  <si>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</si>
  <si>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</si>
  <si>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</si>
  <si>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</si>
  <si>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</si>
  <si>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</si>
  <si>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</si>
  <si>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</si>
  <si>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</si>
  <si>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</si>
  <si>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</si>
  <si>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</si>
  <si>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</si>
  <si>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</si>
  <si>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</si>
  <si>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</si>
  <si>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</si>
  <si>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</si>
  <si>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</si>
  <si>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</si>
  <si>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</si>
  <si>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</si>
  <si>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</si>
  <si>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</si>
  <si>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</si>
  <si>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</si>
  <si>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</si>
  <si>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</si>
  <si>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</si>
  <si>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</si>
  <si>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</si>
  <si>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</si>
  <si>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</si>
  <si>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</si>
  <si>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</si>
  <si>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</si>
  <si>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</si>
  <si>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</si>
  <si>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</si>
  <si>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</si>
  <si>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</si>
  <si>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</si>
  <si>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</si>
  <si>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</si>
  <si>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</si>
  <si>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</si>
  <si>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</si>
  <si>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</si>
  <si>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</si>
  <si>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</si>
  <si>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</si>
  <si>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</si>
  <si>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</si>
  <si>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</si>
  <si>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</si>
  <si>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</si>
  <si>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</si>
  <si>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</si>
  <si>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</si>
  <si>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</si>
  <si>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</si>
  <si>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</si>
  <si>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</si>
  <si>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</si>
  <si>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</si>
  <si>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</si>
  <si>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</si>
  <si>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</si>
  <si>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</si>
  <si>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</si>
  <si>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</si>
  <si>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</si>
  <si>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</si>
  <si>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</si>
  <si>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</si>
  <si>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</si>
  <si>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</si>
  <si>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</si>
  <si>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</si>
  <si>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</si>
  <si>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</si>
  <si>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</si>
  <si>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</si>
  <si>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</si>
  <si>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</si>
  <si>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</si>
  <si>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</si>
  <si>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</si>
  <si>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</si>
  <si>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</si>
  <si>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</si>
  <si>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</si>
  <si>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</si>
  <si>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</si>
  <si>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</si>
  <si>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</si>
  <si>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</si>
  <si>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</si>
  <si>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</si>
  <si>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</si>
  <si>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</si>
  <si>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</si>
  <si>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</si>
  <si>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</si>
  <si>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</si>
  <si>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</si>
  <si>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</si>
  <si>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</si>
  <si>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</si>
  <si>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</si>
  <si>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</si>
  <si>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</si>
  <si>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</si>
  <si>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</si>
  <si>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</si>
  <si>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</si>
  <si>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</si>
  <si>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</si>
  <si>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</si>
  <si>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</si>
  <si>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</si>
  <si>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</si>
  <si>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</si>
  <si>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</si>
  <si>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</si>
  <si>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</si>
  <si>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</si>
  <si>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</si>
  <si>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</si>
  <si>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</si>
  <si>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</si>
  <si>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</si>
  <si>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</si>
  <si>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</si>
  <si>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</si>
  <si>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</si>
  <si>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</si>
  <si>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</si>
  <si>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</si>
  <si>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</si>
  <si>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</si>
  <si>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</si>
  <si>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</si>
  <si>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</si>
  <si>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</si>
  <si>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</si>
  <si>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</si>
  <si>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</si>
  <si>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</si>
  <si>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</si>
  <si>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</si>
  <si>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</si>
  <si>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</si>
  <si>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</si>
  <si>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</si>
  <si>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</si>
  <si>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</si>
  <si>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</si>
  <si>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</si>
  <si>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</si>
  <si>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</si>
  <si>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</si>
  <si>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</si>
  <si>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</si>
  <si>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</si>
  <si>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</si>
  <si>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</si>
  <si>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</si>
  <si>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</si>
  <si>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</si>
  <si>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</si>
  <si>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</si>
  <si>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</si>
  <si>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</si>
  <si>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</si>
  <si>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</si>
  <si>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</si>
  <si>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</si>
  <si>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</si>
  <si>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</si>
  <si>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</si>
  <si>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</si>
  <si>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</si>
  <si>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</si>
  <si>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</si>
  <si>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</si>
  <si>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</si>
  <si>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</si>
  <si>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</si>
  <si>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</si>
  <si>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</si>
  <si>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</si>
  <si>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</si>
  <si>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</si>
  <si>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</si>
  <si>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</si>
  <si>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</si>
  <si>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</si>
  <si>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</si>
  <si>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</si>
  <si>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</si>
  <si>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</si>
  <si>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</si>
  <si>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</si>
  <si>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</si>
  <si>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</si>
  <si>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</si>
  <si>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</si>
  <si>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</si>
  <si>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</si>
  <si>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</si>
  <si>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</si>
  <si>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</si>
  <si>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</si>
  <si>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</si>
  <si>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</si>
  <si>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</si>
  <si>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</si>
  <si>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</si>
  <si>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</si>
  <si>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</si>
  <si>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</si>
  <si>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</si>
  <si>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</si>
  <si>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</si>
  <si>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</si>
  <si>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</si>
  <si>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</si>
  <si>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</si>
  <si>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</si>
  <si>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</si>
  <si>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</si>
  <si>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</si>
  <si>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</si>
  <si>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</si>
  <si>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</si>
  <si>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</si>
  <si>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</si>
  <si>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</si>
  <si>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</si>
  <si>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</si>
  <si>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</si>
  <si>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</si>
  <si>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</si>
  <si>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</si>
  <si>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</si>
  <si>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</si>
  <si>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</si>
  <si>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</si>
  <si>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</si>
  <si>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</si>
  <si>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</si>
  <si>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</si>
  <si>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</si>
  <si>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</si>
  <si>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</si>
  <si>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</si>
  <si>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</si>
  <si>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</si>
  <si>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</si>
  <si>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</si>
  <si>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</si>
  <si>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</si>
  <si>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</si>
  <si>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</si>
  <si>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</si>
  <si>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</si>
  <si>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</si>
  <si>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</si>
  <si>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</si>
  <si>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</si>
  <si>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</si>
  <si>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</si>
  <si>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</si>
  <si>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</si>
  <si>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</si>
  <si>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</si>
  <si>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</si>
  <si>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</si>
  <si>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</si>
  <si>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</si>
  <si>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</si>
  <si>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</si>
  <si>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</si>
  <si>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</si>
  <si>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</si>
  <si>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</si>
  <si>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</si>
  <si>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</si>
  <si>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</si>
  <si>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</si>
  <si>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</si>
  <si>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</si>
  <si>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</si>
  <si>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</si>
  <si>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</si>
  <si>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</si>
  <si>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</si>
  <si>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</si>
  <si>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</si>
  <si>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</si>
  <si>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</si>
  <si>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</si>
  <si>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</si>
  <si>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</si>
  <si>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</si>
  <si>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</si>
  <si>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</si>
  <si>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</si>
  <si>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</si>
  <si>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</si>
  <si>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</si>
  <si>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</si>
  <si>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</si>
  <si>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</si>
  <si>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</si>
  <si>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</si>
  <si>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</si>
  <si>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</si>
  <si>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</si>
  <si>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</si>
  <si>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</si>
  <si>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</si>
  <si>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</si>
  <si>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</si>
  <si>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</si>
  <si>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</si>
  <si>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</si>
  <si>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</si>
  <si>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</si>
  <si>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</si>
  <si>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</si>
  <si>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</si>
  <si>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</si>
  <si>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</si>
  <si>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</si>
  <si>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</si>
  <si>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</si>
  <si>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</si>
  <si>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</si>
  <si>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</si>
  <si>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</si>
  <si>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</si>
  <si>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</si>
  <si>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</si>
  <si>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</si>
  <si>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</si>
  <si>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</si>
  <si>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</si>
  <si>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</si>
  <si>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</si>
  <si>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</si>
  <si>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</si>
  <si>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</si>
  <si>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</si>
  <si>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</si>
  <si>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</si>
  <si>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</si>
  <si>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</si>
  <si>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</si>
  <si>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</si>
  <si>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</si>
  <si>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</si>
  <si>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</si>
  <si>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</si>
  <si>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</si>
  <si>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</si>
  <si>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</si>
  <si>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</si>
  <si>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</si>
  <si>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</si>
  <si>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</si>
  <si>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</si>
  <si>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</si>
  <si>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</si>
  <si>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</si>
  <si>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</si>
  <si>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</si>
  <si>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</si>
  <si>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</si>
  <si>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</si>
  <si>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</si>
  <si>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</si>
  <si>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</si>
  <si>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</si>
  <si>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</si>
  <si>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</si>
  <si>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</si>
  <si>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</si>
  <si>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</si>
  <si>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</si>
  <si>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</si>
  <si>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</si>
  <si>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</si>
  <si>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</si>
  <si>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</si>
  <si>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</si>
  <si>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</si>
  <si>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</si>
  <si>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</si>
  <si>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</si>
  <si>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</si>
  <si>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</si>
  <si>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</si>
  <si>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</si>
  <si>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</si>
  <si>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</si>
  <si>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</si>
  <si>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</si>
  <si>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</si>
  <si>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</si>
  <si>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</si>
  <si>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</si>
  <si>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</si>
  <si>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</si>
  <si>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</si>
  <si>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</si>
  <si>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</si>
  <si>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</si>
  <si>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</si>
  <si>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</si>
  <si>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</si>
  <si>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</si>
  <si>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</si>
  <si>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</si>
  <si>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</si>
  <si>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</si>
  <si>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</si>
  <si>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</si>
  <si>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</si>
  <si>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</si>
  <si>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</si>
  <si>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</si>
  <si>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</si>
  <si>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</si>
  <si>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</si>
  <si>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</si>
  <si>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</si>
  <si>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</si>
  <si>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</si>
  <si>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</si>
  <si>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</si>
  <si>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</si>
  <si>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</si>
  <si>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</si>
  <si>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</si>
  <si>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</si>
  <si>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</si>
  <si>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</si>
  <si>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</si>
  <si>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</si>
  <si>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</si>
  <si>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</si>
  <si>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</si>
  <si>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</si>
  <si>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</si>
  <si>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</si>
  <si>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</si>
  <si>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</si>
  <si>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</si>
  <si>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</si>
  <si>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</si>
  <si>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</si>
  <si>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</si>
  <si>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</si>
  <si>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</si>
  <si>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</si>
  <si>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</si>
  <si>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</si>
  <si>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</si>
  <si>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</si>
  <si>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</si>
  <si>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</si>
  <si>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</si>
  <si>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</si>
  <si>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</si>
  <si>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</si>
  <si>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</si>
  <si>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</si>
  <si>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</si>
  <si>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</si>
  <si>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</si>
  <si>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</si>
  <si>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</si>
  <si>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</si>
  <si>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</si>
  <si>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</si>
  <si>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</si>
  <si>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</si>
  <si>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</si>
  <si>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</si>
  <si>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</si>
  <si>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</si>
  <si>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</si>
  <si>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</si>
  <si>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</si>
  <si>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</si>
  <si>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</si>
  <si>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</si>
  <si>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</si>
  <si>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</si>
  <si>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</si>
  <si>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</si>
  <si>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</si>
  <si>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</si>
  <si>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</si>
  <si>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</si>
  <si>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</si>
  <si>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</si>
  <si>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</si>
  <si>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</si>
  <si>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</si>
  <si>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</si>
  <si>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</si>
  <si>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</si>
  <si>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</si>
  <si>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</si>
  <si>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</si>
  <si>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</si>
  <si>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</si>
  <si>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</si>
  <si>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</si>
  <si>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</si>
  <si>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</si>
  <si>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</si>
  <si>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</si>
  <si>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</si>
  <si>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</si>
  <si>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</si>
  <si>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</si>
  <si>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</si>
  <si>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</si>
  <si>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</si>
  <si>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</si>
  <si>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</si>
  <si>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</si>
  <si>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</si>
  <si>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</si>
  <si>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</si>
  <si>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</si>
  <si>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</si>
  <si>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</si>
  <si>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</si>
  <si>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</si>
  <si>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</si>
  <si>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</si>
  <si>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</si>
  <si>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</si>
  <si>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</si>
  <si>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</si>
  <si>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</si>
  <si>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</si>
  <si>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</si>
  <si>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</si>
  <si>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</si>
  <si>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</si>
  <si>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</si>
  <si>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</si>
  <si>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</si>
  <si>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</si>
  <si>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</si>
  <si>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</si>
  <si>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</si>
  <si>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</si>
  <si>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</si>
  <si>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</si>
  <si>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</si>
  <si>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</si>
  <si>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</si>
  <si>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</si>
  <si>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</si>
  <si>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</si>
  <si>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</si>
  <si>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</si>
  <si>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</si>
  <si>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</si>
  <si>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</si>
  <si>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</si>
  <si>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</si>
  <si>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</si>
  <si>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</si>
  <si>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</si>
  <si>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</si>
  <si>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</si>
  <si>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</si>
  <si>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</si>
  <si>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</si>
  <si>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</si>
  <si>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</si>
  <si>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</si>
  <si>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</si>
  <si>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</si>
  <si>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</si>
  <si>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</si>
  <si>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</si>
  <si>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</si>
  <si>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</si>
  <si>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</si>
  <si>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</si>
  <si>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</si>
  <si>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</si>
  <si>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</si>
  <si>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</si>
  <si>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</si>
  <si>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</si>
  <si>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</si>
  <si>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</si>
  <si>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</si>
  <si>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</si>
  <si>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</si>
  <si>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</si>
  <si>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</si>
  <si>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</si>
  <si>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</si>
  <si>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</si>
  <si>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</si>
  <si>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</si>
  <si>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</si>
  <si>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</si>
  <si>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</si>
  <si>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</si>
  <si>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</si>
  <si>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</si>
  <si>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</si>
  <si>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</si>
  <si>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</si>
  <si>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</si>
  <si>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</si>
  <si>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</si>
  <si>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</si>
  <si>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</si>
  <si>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</si>
  <si>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</si>
  <si>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</si>
  <si>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</si>
  <si>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</si>
  <si>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</si>
  <si>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</si>
  <si>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</si>
  <si>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</si>
  <si>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</si>
  <si>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</si>
  <si>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</si>
  <si>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</si>
  <si>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</si>
  <si>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</si>
  <si>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</si>
  <si>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</si>
  <si>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</si>
  <si>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</si>
  <si>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</si>
  <si>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</si>
  <si>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</si>
  <si>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</si>
  <si>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</si>
  <si>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</si>
  <si>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</si>
  <si>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</si>
  <si>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</si>
  <si>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</si>
  <si>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</si>
  <si>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</si>
  <si>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</si>
  <si>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</si>
  <si>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</si>
  <si>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</si>
  <si>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</si>
  <si>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</si>
  <si>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</si>
  <si>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</si>
  <si>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</si>
  <si>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</si>
  <si>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</si>
  <si>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</si>
  <si>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</si>
  <si>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</si>
  <si>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</si>
  <si>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</si>
  <si>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</si>
  <si>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</si>
  <si>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</si>
  <si>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</si>
  <si>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</si>
  <si>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</si>
  <si>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</si>
  <si>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</si>
  <si>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</si>
  <si>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</si>
  <si>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</si>
  <si>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</si>
  <si>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</si>
  <si>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</si>
  <si>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</si>
  <si>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</si>
  <si>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</si>
  <si>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</si>
  <si>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</si>
  <si>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</si>
  <si>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</si>
  <si>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</si>
  <si>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</si>
  <si>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</si>
  <si>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</si>
  <si>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</si>
  <si>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</si>
  <si>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</si>
  <si>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</si>
  <si>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</si>
  <si>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</si>
  <si>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</si>
  <si>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</si>
  <si>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</si>
  <si>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</si>
  <si>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</si>
  <si>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</si>
  <si>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</si>
  <si>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</si>
  <si>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</si>
  <si>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</si>
  <si>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</si>
  <si>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</si>
  <si>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</si>
  <si>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</si>
  <si>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</si>
  <si>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</si>
  <si>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</si>
  <si>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</si>
  <si>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</si>
  <si>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</si>
  <si>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</si>
  <si>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</si>
  <si>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</si>
  <si>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</si>
  <si>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</si>
  <si>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</si>
  <si>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</si>
  <si>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</si>
  <si>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</si>
  <si>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</si>
  <si>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</si>
  <si>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</si>
  <si>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</si>
  <si>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</si>
  <si>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</si>
  <si>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</si>
  <si>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</si>
  <si>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</si>
  <si>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</si>
  <si>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</si>
  <si>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</si>
  <si>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</si>
  <si>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</si>
  <si>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</si>
  <si>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</si>
  <si>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</si>
  <si>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</si>
  <si>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</si>
  <si>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</si>
  <si>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</si>
  <si>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</si>
  <si>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</si>
  <si>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</si>
  <si>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</si>
  <si>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</si>
  <si>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</si>
  <si>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</si>
  <si>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</si>
  <si>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</si>
  <si>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</si>
  <si>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</si>
  <si>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</si>
  <si>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</si>
  <si>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</si>
  <si>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</si>
  <si>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</si>
  <si>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</si>
  <si>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</si>
  <si>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</si>
  <si>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</si>
  <si>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</si>
  <si>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</si>
  <si>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</si>
  <si>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</si>
  <si>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</si>
  <si>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</si>
  <si>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</si>
  <si>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</si>
  <si>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</si>
  <si>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</si>
  <si>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</si>
  <si>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</si>
  <si>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</si>
  <si>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</si>
  <si>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</si>
  <si>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</si>
  <si>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</si>
  <si>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</si>
  <si>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</si>
  <si>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</si>
  <si>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</si>
  <si>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</si>
  <si>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</si>
  <si>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</si>
  <si>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</si>
  <si>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</si>
  <si>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</si>
  <si>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</si>
  <si>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</si>
  <si>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</si>
  <si>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</si>
  <si>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</si>
  <si>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</si>
  <si>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</si>
  <si>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</si>
  <si>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</si>
  <si>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</si>
  <si>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</si>
  <si>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</si>
  <si>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</si>
  <si>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</si>
  <si>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</si>
  <si>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</si>
  <si>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</si>
  <si>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</si>
  <si>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</si>
  <si>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</si>
  <si>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</si>
  <si>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</si>
  <si>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</si>
  <si>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</si>
  <si>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</si>
  <si>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</si>
  <si>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</si>
  <si>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</si>
  <si>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</si>
  <si>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</si>
  <si>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</si>
  <si>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</si>
  <si>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</si>
  <si>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</si>
  <si>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</si>
  <si>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</si>
  <si>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</si>
  <si>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</si>
  <si>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</si>
  <si>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</si>
  <si>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</si>
  <si>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</si>
  <si>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</si>
  <si>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</si>
  <si>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</si>
  <si>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</si>
  <si>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</si>
  <si>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</si>
  <si>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</si>
  <si>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</si>
  <si>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</si>
  <si>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</si>
  <si>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</si>
  <si>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</si>
  <si>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</si>
  <si>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</si>
  <si>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</si>
  <si>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</si>
  <si>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</si>
  <si>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</si>
  <si>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</si>
  <si>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</si>
  <si>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</si>
  <si>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</si>
  <si>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</si>
  <si>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</si>
  <si>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</si>
  <si>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</si>
  <si>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</si>
  <si>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</si>
  <si>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</si>
  <si>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</si>
  <si>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</si>
  <si>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</si>
  <si>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</si>
  <si>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</si>
  <si>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</si>
  <si>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</si>
  <si>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</si>
  <si>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</si>
  <si>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</si>
  <si>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</si>
  <si>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</si>
  <si>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</si>
  <si>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</si>
  <si>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</si>
  <si>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</si>
  <si>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</si>
  <si>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</si>
  <si>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</si>
  <si>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</si>
  <si>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</si>
  <si>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</si>
  <si>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</si>
  <si>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</si>
  <si>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</si>
  <si>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</si>
  <si>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</si>
  <si>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</si>
  <si>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</si>
  <si>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</si>
  <si>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</si>
  <si>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</si>
  <si>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</si>
  <si>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</si>
  <si>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</si>
  <si>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</si>
  <si>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</si>
  <si>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</si>
  <si>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</si>
  <si>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</si>
  <si>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</si>
  <si>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</si>
  <si>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</si>
  <si>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</si>
  <si>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</si>
  <si>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</si>
  <si>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</si>
  <si>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</si>
  <si>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</si>
  <si>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</si>
  <si>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</si>
  <si>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</si>
  <si>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</si>
  <si>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</si>
  <si>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</si>
  <si>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</si>
  <si>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</si>
  <si>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</si>
  <si>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</si>
  <si>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</si>
  <si>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</si>
  <si>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</si>
  <si>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</si>
  <si>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</si>
  <si>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</si>
  <si>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</si>
  <si>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</si>
  <si>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</si>
  <si>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</si>
  <si>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</si>
  <si>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</si>
  <si>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</si>
  <si>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</si>
  <si>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</si>
  <si>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</si>
  <si>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</si>
  <si>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</si>
  <si>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</si>
  <si>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</si>
  <si>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</si>
  <si>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</si>
  <si>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</si>
  <si>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</si>
  <si>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</si>
  <si>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</si>
  <si>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</si>
  <si>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</si>
  <si>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</si>
  <si>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</si>
  <si>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</si>
  <si>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</si>
  <si>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</si>
  <si>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</si>
  <si>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</si>
  <si>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</si>
  <si>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</si>
  <si>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</si>
  <si>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</si>
  <si>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</si>
  <si>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</si>
  <si>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</si>
  <si>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</si>
  <si>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</si>
  <si>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</si>
  <si>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</si>
  <si>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</si>
  <si>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</si>
  <si>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</si>
  <si>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</si>
  <si>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</si>
  <si>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</si>
  <si>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</si>
  <si>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</si>
  <si>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</si>
  <si>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</si>
  <si>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</si>
  <si>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</si>
  <si>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</si>
  <si>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</si>
  <si>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</si>
  <si>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</si>
  <si>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</si>
  <si>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</si>
  <si>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</si>
  <si>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</si>
  <si>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</si>
  <si>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</si>
  <si>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</si>
  <si>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</si>
  <si>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</si>
  <si>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</si>
  <si>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</si>
  <si>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</si>
  <si>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</si>
  <si>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</si>
  <si>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</si>
  <si>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</si>
  <si>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</si>
  <si>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</si>
  <si>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</si>
  <si>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</si>
  <si>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</si>
  <si>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</si>
  <si>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</si>
  <si>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</si>
  <si>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</si>
  <si>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</si>
  <si>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</si>
  <si>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</si>
  <si>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</si>
  <si>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</si>
  <si>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</si>
  <si>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</si>
  <si>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</si>
  <si>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</si>
  <si>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</si>
  <si>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</si>
  <si>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</si>
  <si>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</si>
  <si>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</si>
  <si>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</si>
  <si>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</si>
  <si>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</si>
  <si>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</si>
  <si>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</si>
  <si>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</si>
  <si>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</si>
  <si>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</si>
  <si>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</si>
  <si>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</si>
  <si>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</si>
  <si>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</si>
  <si>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</si>
  <si>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</si>
  <si>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</si>
  <si>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</si>
  <si>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</si>
  <si>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</si>
  <si>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</si>
  <si>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</si>
  <si>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</si>
  <si>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</si>
  <si>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</si>
  <si>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</si>
  <si>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</si>
  <si>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</si>
  <si>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</si>
  <si>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</si>
  <si>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</si>
  <si>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</si>
  <si>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</si>
  <si>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</si>
  <si>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</si>
  <si>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</si>
  <si>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</si>
  <si>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</si>
  <si>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</si>
  <si>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</si>
  <si>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</si>
  <si>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</si>
  <si>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</si>
  <si>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</si>
  <si>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</si>
  <si>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</si>
  <si>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</si>
  <si>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</si>
  <si>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</si>
  <si>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</si>
  <si>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</si>
  <si>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</si>
  <si>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</si>
  <si>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</si>
  <si>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</si>
  <si>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</si>
  <si>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</si>
  <si>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</si>
  <si>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</si>
  <si>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</si>
  <si>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</si>
  <si>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</si>
  <si>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</si>
  <si>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</si>
  <si>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</si>
  <si>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</si>
  <si>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</si>
  <si>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</si>
  <si>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</si>
  <si>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</si>
  <si>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</si>
  <si>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</si>
  <si>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</si>
  <si>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</si>
  <si>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</si>
  <si>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</si>
  <si>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</si>
  <si>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</si>
  <si>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</si>
  <si>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</si>
  <si>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</si>
  <si>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</si>
  <si>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</si>
  <si>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</si>
  <si>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</si>
  <si>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</si>
  <si>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</si>
  <si>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</si>
  <si>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</si>
  <si>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</si>
  <si>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</si>
  <si>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</si>
  <si>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</si>
  <si>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</si>
  <si>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</si>
  <si>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</si>
  <si>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</si>
  <si>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</si>
  <si>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</si>
  <si>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</si>
  <si>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</si>
  <si>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</si>
  <si>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</si>
  <si>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</si>
  <si>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</si>
  <si>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</si>
  <si>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</si>
  <si>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</si>
  <si>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</si>
  <si>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</si>
  <si>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</si>
  <si>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</si>
  <si>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</si>
  <si>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</si>
  <si>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</si>
  <si>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</si>
  <si>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</si>
  <si>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</si>
  <si>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</si>
  <si>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</si>
  <si>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</si>
  <si>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</si>
  <si>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</si>
  <si>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</si>
  <si>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</si>
  <si>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</si>
  <si>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</si>
  <si>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</si>
  <si>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</si>
  <si>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</si>
  <si>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</si>
  <si>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</si>
  <si>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</si>
  <si>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</si>
  <si>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</si>
  <si>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</si>
  <si>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</si>
  <si>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</si>
  <si>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</si>
  <si>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</si>
  <si>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</si>
  <si>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</si>
  <si>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</si>
  <si>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</si>
  <si>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</si>
  <si>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</si>
  <si>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</si>
  <si>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</si>
  <si>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</si>
  <si>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</si>
  <si>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</si>
  <si>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</si>
  <si>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</si>
  <si>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</si>
  <si>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</si>
  <si>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</si>
  <si>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</si>
  <si>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</si>
  <si>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</si>
  <si>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</si>
  <si>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</si>
  <si>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</si>
  <si>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</si>
  <si>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</si>
  <si>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</si>
  <si>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</si>
  <si>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</si>
  <si>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</si>
  <si>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</si>
  <si>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</si>
  <si>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</si>
  <si>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</si>
  <si>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</si>
  <si>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</si>
  <si>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</si>
  <si>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</si>
  <si>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</si>
  <si>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</si>
  <si>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</si>
  <si>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</si>
  <si>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</si>
  <si>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</si>
  <si>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</si>
  <si>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</si>
  <si>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</si>
  <si>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</si>
  <si>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</si>
  <si>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</si>
  <si>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</si>
  <si>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</si>
  <si>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</si>
  <si>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</si>
  <si>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</si>
  <si>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</si>
  <si>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</si>
  <si>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</si>
  <si>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</si>
  <si>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</si>
  <si>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</si>
  <si>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</si>
  <si>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</si>
  <si>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</si>
  <si>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</si>
  <si>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</si>
  <si>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</si>
  <si>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</si>
  <si>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</si>
  <si>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</si>
  <si>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</si>
  <si>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</si>
  <si>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</si>
  <si>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</si>
  <si>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</si>
  <si>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</si>
  <si>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</si>
  <si>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</si>
  <si>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</si>
  <si>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</si>
  <si>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</si>
  <si>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</si>
  <si>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</si>
  <si>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</si>
  <si>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</si>
  <si>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</si>
  <si>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</si>
  <si>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</si>
  <si>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</si>
  <si>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</si>
  <si>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</si>
  <si>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</si>
  <si>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</si>
  <si>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</si>
  <si>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</si>
  <si>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</si>
  <si>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</si>
  <si>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</si>
  <si>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</si>
  <si>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</si>
  <si>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</si>
  <si>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</si>
  <si>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</si>
  <si>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</si>
  <si>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</si>
  <si>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</si>
  <si>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</si>
  <si>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</si>
  <si>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</si>
  <si>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</si>
  <si>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</si>
  <si>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</si>
  <si>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</si>
  <si>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</si>
  <si>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</si>
  <si>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</si>
  <si>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</si>
  <si>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</si>
  <si>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</si>
  <si>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</si>
  <si>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</si>
  <si>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</si>
  <si>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</si>
  <si>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</si>
  <si>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</si>
  <si>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</si>
  <si>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</si>
  <si>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</si>
  <si>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</si>
  <si>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</si>
  <si>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</si>
  <si>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</si>
  <si>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</si>
  <si>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</si>
  <si>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</si>
  <si>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</si>
  <si>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</si>
  <si>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</si>
  <si>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</si>
  <si>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</si>
  <si>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</si>
  <si>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</si>
  <si>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</si>
  <si>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</si>
  <si>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</si>
  <si>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</si>
  <si>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</si>
  <si>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</si>
  <si>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</si>
  <si>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</si>
  <si>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</si>
  <si>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</si>
  <si>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</si>
  <si>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</si>
  <si>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</si>
  <si>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</si>
  <si>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</si>
  <si>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</si>
  <si>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</si>
  <si>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</si>
  <si>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</si>
  <si>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</si>
  <si>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</si>
  <si>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</si>
  <si>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</si>
  <si>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</si>
  <si>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</si>
  <si>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</si>
  <si>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</si>
  <si>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</si>
  <si>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</si>
  <si>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</si>
  <si>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</si>
  <si>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</si>
  <si>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</si>
  <si>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</si>
  <si>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</si>
  <si>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</si>
  <si>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</si>
  <si>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</si>
  <si>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</si>
  <si>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</si>
  <si>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</si>
  <si>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</si>
  <si>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</si>
  <si>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</si>
  <si>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</si>
  <si>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</si>
  <si>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</si>
  <si>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</si>
  <si>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</si>
  <si>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</si>
  <si>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</si>
  <si>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</si>
  <si>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</si>
  <si>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</si>
  <si>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</si>
  <si>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</si>
  <si>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</si>
  <si>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</si>
  <si>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</si>
  <si>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</si>
  <si>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</si>
  <si>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</si>
  <si>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</si>
  <si>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</si>
  <si>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</si>
  <si>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</si>
  <si>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</si>
  <si>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</si>
  <si>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</si>
  <si>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</si>
  <si>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</si>
  <si>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</si>
  <si>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</si>
  <si>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</si>
  <si>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</si>
  <si>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</si>
  <si>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</si>
  <si>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</si>
  <si>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</si>
  <si>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</si>
  <si>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</si>
  <si>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</si>
  <si>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</si>
  <si>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</si>
  <si>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</si>
  <si>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</si>
  <si>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</si>
  <si>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</si>
  <si>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</si>
  <si>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</si>
  <si>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</si>
  <si>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</si>
  <si>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</si>
  <si>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</si>
  <si>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</si>
  <si>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</si>
  <si>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</si>
  <si>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</si>
  <si>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</si>
  <si>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</si>
  <si>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</si>
  <si>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</si>
  <si>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</si>
  <si>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</si>
  <si>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</si>
  <si>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</si>
  <si>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</si>
  <si>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</si>
  <si>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</si>
  <si>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</si>
  <si>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</si>
  <si>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</si>
  <si>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</si>
  <si>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</si>
  <si>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</si>
  <si>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</si>
  <si>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</si>
  <si>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</si>
  <si>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</si>
  <si>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</si>
  <si>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</si>
  <si>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</si>
  <si>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</si>
  <si>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</si>
  <si>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</si>
  <si>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</si>
  <si>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</si>
  <si>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</si>
  <si>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</si>
  <si>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</si>
  <si>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</si>
  <si>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</si>
  <si>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</si>
  <si>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</si>
  <si>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</si>
  <si>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</si>
  <si>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</si>
  <si>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</si>
  <si>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</si>
  <si>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</si>
  <si>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</si>
  <si>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</si>
  <si>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</si>
  <si>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</si>
  <si>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</si>
  <si>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</si>
  <si>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</si>
  <si>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</si>
  <si>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</si>
  <si>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</si>
  <si>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</si>
  <si>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</si>
  <si>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</si>
  <si>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</si>
  <si>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</si>
  <si>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</si>
  <si>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</si>
  <si>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</si>
  <si>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</si>
  <si>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</si>
  <si>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</si>
  <si>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</si>
  <si>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</si>
  <si>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</si>
  <si>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</si>
  <si>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</si>
  <si>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</si>
  <si>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</si>
  <si>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</si>
  <si>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</si>
  <si>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</si>
  <si>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</si>
  <si>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</si>
  <si>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</si>
  <si>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</si>
  <si>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</si>
  <si>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</si>
  <si>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</si>
  <si>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</si>
  <si>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</si>
  <si>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</si>
  <si>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</si>
  <si>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</si>
  <si>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</si>
  <si>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</si>
  <si>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</si>
  <si>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</si>
  <si>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</si>
  <si>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</si>
  <si>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</si>
  <si>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</si>
  <si>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</si>
  <si>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</si>
  <si>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</si>
  <si>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</si>
  <si>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</si>
  <si>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</si>
  <si>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</si>
  <si>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</si>
  <si>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</si>
  <si>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</si>
  <si>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</si>
  <si>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</si>
  <si>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</si>
  <si>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</si>
  <si>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</si>
  <si>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</si>
  <si>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</si>
  <si>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</si>
  <si>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</si>
  <si>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</si>
  <si>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</si>
  <si>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</si>
  <si>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</si>
  <si>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</si>
  <si>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</si>
  <si>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</si>
  <si>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</si>
  <si>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</si>
  <si>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</si>
  <si>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</si>
  <si>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</si>
  <si>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</si>
  <si>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</si>
  <si>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</si>
  <si>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</si>
  <si>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</si>
  <si>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</si>
  <si>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</si>
  <si>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</si>
  <si>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</si>
  <si>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</si>
  <si>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</si>
  <si>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</si>
  <si>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</si>
  <si>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</si>
  <si>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</si>
  <si>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</si>
  <si>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</si>
  <si>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</si>
  <si>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</si>
  <si>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</si>
  <si>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</si>
  <si>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</si>
  <si>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</si>
  <si>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</si>
  <si>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</si>
  <si>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</si>
  <si>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</si>
  <si>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</si>
  <si>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</si>
  <si>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</si>
  <si>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</si>
  <si>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</si>
  <si>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</si>
  <si>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</si>
  <si>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</si>
  <si>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</si>
  <si>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</si>
  <si>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</si>
  <si>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</si>
  <si>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</si>
  <si>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</si>
  <si>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</si>
  <si>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</si>
  <si>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</si>
  <si>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</si>
  <si>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</si>
  <si>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</si>
  <si>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</si>
  <si>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</si>
  <si>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</si>
  <si>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</si>
  <si>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</si>
  <si>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</si>
  <si>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</si>
  <si>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</si>
  <si>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</si>
  <si>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</si>
  <si>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</si>
  <si>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</si>
  <si>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</si>
  <si>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</si>
  <si>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</si>
  <si>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</si>
  <si>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</si>
  <si>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</si>
  <si>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</si>
  <si>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</si>
  <si>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</si>
  <si>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</si>
  <si>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</si>
  <si>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</si>
  <si>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</si>
  <si>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</si>
  <si>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</si>
  <si>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</si>
  <si>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</si>
  <si>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</si>
  <si>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</si>
  <si>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</si>
  <si>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</si>
  <si>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</si>
  <si>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</si>
  <si>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</si>
  <si>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</si>
  <si>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</si>
  <si>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</si>
  <si>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</si>
  <si>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</si>
  <si>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</si>
  <si>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</si>
  <si>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</si>
  <si>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</si>
  <si>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</si>
  <si>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</si>
  <si>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</si>
  <si>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</si>
  <si>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</si>
  <si>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</si>
  <si>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</si>
  <si>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</si>
  <si>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</si>
  <si>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</si>
  <si>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</si>
  <si>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</si>
  <si>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</si>
  <si>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</si>
  <si>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</si>
  <si>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</si>
  <si>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</si>
  <si>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</si>
  <si>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</si>
  <si>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</si>
  <si>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</si>
  <si>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</si>
  <si>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</si>
  <si>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</si>
  <si>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</si>
  <si>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</si>
  <si>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</si>
  <si>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</si>
  <si>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</si>
  <si>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</si>
  <si>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</si>
  <si>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</si>
  <si>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</si>
  <si>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</si>
  <si>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</si>
  <si>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</si>
  <si>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</si>
  <si>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</si>
  <si>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</si>
  <si>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</si>
  <si>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</si>
  <si>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</si>
  <si>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</si>
  <si>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</si>
  <si>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</si>
  <si>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</si>
  <si>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</si>
  <si>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</si>
  <si>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</si>
  <si>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</si>
  <si>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</si>
  <si>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</si>
  <si>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</si>
  <si>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</si>
  <si>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</si>
  <si>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</si>
  <si>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</si>
  <si>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</si>
  <si>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</si>
  <si>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</si>
  <si>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</si>
  <si>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</si>
  <si>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</si>
  <si>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</si>
  <si>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</si>
  <si>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</si>
  <si>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</si>
  <si>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</si>
  <si>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</si>
  <si>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</si>
  <si>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</si>
  <si>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</si>
  <si>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</si>
  <si>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</si>
  <si>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</si>
  <si>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</si>
  <si>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</si>
  <si>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</si>
  <si>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</si>
  <si>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</si>
  <si>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</si>
  <si>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</si>
  <si>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</si>
  <si>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</si>
  <si>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</si>
  <si>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</si>
  <si>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</si>
  <si>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</si>
  <si>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</si>
  <si>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</si>
  <si>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</si>
  <si>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</si>
  <si>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</si>
  <si>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</si>
  <si>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</si>
  <si>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</si>
  <si>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</si>
  <si>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</si>
  <si>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</si>
  <si>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</si>
  <si>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</si>
  <si>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</si>
  <si>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</si>
  <si>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</si>
  <si>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</si>
  <si>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</si>
  <si>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</si>
  <si>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</si>
  <si>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</si>
  <si>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</si>
  <si>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</si>
  <si>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</si>
  <si>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</si>
  <si>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</si>
  <si>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</si>
  <si>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</si>
  <si>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</si>
  <si>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</si>
  <si>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</si>
  <si>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</si>
  <si>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</si>
  <si>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</si>
  <si>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</si>
  <si>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</si>
  <si>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</si>
  <si>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</si>
  <si>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</si>
  <si>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</si>
  <si>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</si>
  <si>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</si>
  <si>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</si>
  <si>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</si>
  <si>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</si>
  <si>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</si>
  <si>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</si>
  <si>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</si>
  <si>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</si>
  <si>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</si>
  <si>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</si>
  <si>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</si>
  <si>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</si>
  <si>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</si>
  <si>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</si>
  <si>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</si>
  <si>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</si>
  <si>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</si>
  <si>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</si>
  <si>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</si>
  <si>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</si>
  <si>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</si>
  <si>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</si>
  <si>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</si>
  <si>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</si>
  <si>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</si>
  <si>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</si>
  <si>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</si>
  <si>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</si>
  <si>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</si>
  <si>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</si>
  <si>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</si>
  <si>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</si>
  <si>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</si>
  <si>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</si>
  <si>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</si>
  <si>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</si>
  <si>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</si>
  <si>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</si>
  <si>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</si>
  <si>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</si>
  <si>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</si>
  <si>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</si>
  <si>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</si>
  <si>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</si>
  <si>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</si>
  <si>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</si>
  <si>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</si>
  <si>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</si>
  <si>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</si>
  <si>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</si>
  <si>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</si>
  <si>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</si>
  <si>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</si>
  <si>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</si>
  <si>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</si>
  <si>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</si>
  <si>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</si>
  <si>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</si>
  <si>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</si>
  <si>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</si>
  <si>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</si>
  <si>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</si>
  <si>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</si>
  <si>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</si>
  <si>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</si>
  <si>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</si>
  <si>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</si>
  <si>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</si>
  <si>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</si>
  <si>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</si>
  <si>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</si>
  <si>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</si>
  <si>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</si>
  <si>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</si>
  <si>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</si>
  <si>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</si>
  <si>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</si>
  <si>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</si>
  <si>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</si>
  <si>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</si>
  <si>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</si>
  <si>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</si>
  <si>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</si>
  <si>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</si>
  <si>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</si>
  <si>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</si>
  <si>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</si>
  <si>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</si>
  <si>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</si>
  <si>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</si>
  <si>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</si>
  <si>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</si>
  <si>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</si>
  <si>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</si>
  <si>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</si>
  <si>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</si>
  <si>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</si>
  <si>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</si>
  <si>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</si>
  <si>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</si>
  <si>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</si>
  <si>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</si>
  <si>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</si>
  <si>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</si>
  <si>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</si>
  <si>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</si>
  <si>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</si>
  <si>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</si>
  <si>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</si>
  <si>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</si>
  <si>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</si>
  <si>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</si>
  <si>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</si>
  <si>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</si>
  <si>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</si>
  <si>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</si>
  <si>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</si>
  <si>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</si>
  <si>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</si>
  <si>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</si>
  <si>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</si>
  <si>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</si>
  <si>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</si>
  <si>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</si>
  <si>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</si>
  <si>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</si>
  <si>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</si>
  <si>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</si>
  <si>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</si>
  <si>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</si>
  <si>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</si>
  <si>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</si>
  <si>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</si>
  <si>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</si>
  <si>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</si>
  <si>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</si>
  <si>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</si>
  <si>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</si>
  <si>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</si>
  <si>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</si>
  <si>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</si>
  <si>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</si>
  <si>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</si>
  <si>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</si>
  <si>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</si>
  <si>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</si>
  <si>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</si>
  <si>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</si>
  <si>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</si>
  <si>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</si>
  <si>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</si>
  <si>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</si>
  <si>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</si>
  <si>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</si>
  <si>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</si>
  <si>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</si>
  <si>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</si>
  <si>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</si>
  <si>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</si>
  <si>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</si>
  <si>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</si>
  <si>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</si>
  <si>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</si>
  <si>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</si>
  <si>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</si>
  <si>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</si>
  <si>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</si>
  <si>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</si>
  <si>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</si>
  <si>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</si>
  <si>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</si>
  <si>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</si>
  <si>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</si>
  <si>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</si>
  <si>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</si>
  <si>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</si>
  <si>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</si>
  <si>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</si>
  <si>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</si>
  <si>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</si>
  <si>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</si>
  <si>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</si>
  <si>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</si>
  <si>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</si>
  <si>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</si>
  <si>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</si>
  <si>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</si>
  <si>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</si>
  <si>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</si>
  <si>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</si>
  <si>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</si>
  <si>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</si>
  <si>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</si>
  <si>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</si>
  <si>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</si>
  <si>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</si>
  <si>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</si>
  <si>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</si>
  <si>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</si>
  <si>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</si>
  <si>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</si>
  <si>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</si>
  <si>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</si>
  <si>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</si>
  <si>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</si>
  <si>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</si>
  <si>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</si>
  <si>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</si>
  <si>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</si>
  <si>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</si>
  <si>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</si>
  <si>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</si>
  <si>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</si>
  <si>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</si>
  <si>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</si>
  <si>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</si>
  <si>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</si>
  <si>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</si>
  <si>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</si>
  <si>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</si>
  <si>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</si>
  <si>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</si>
  <si>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</si>
  <si>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</si>
  <si>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</si>
  <si>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</si>
  <si>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</si>
  <si>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</si>
  <si>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</si>
  <si>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</si>
  <si>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</si>
  <si>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</si>
  <si>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</si>
  <si>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</si>
  <si>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</si>
  <si>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</si>
  <si>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</si>
  <si>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</si>
  <si>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</si>
  <si>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</si>
  <si>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</si>
  <si>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</si>
  <si>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</si>
  <si>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</si>
  <si>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</si>
  <si>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</si>
  <si>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</si>
  <si>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</si>
  <si>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</si>
  <si>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</si>
  <si>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</si>
  <si>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</si>
  <si>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</si>
  <si>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</si>
  <si>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</si>
  <si>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</si>
  <si>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</si>
  <si>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</si>
  <si>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</si>
  <si>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</si>
  <si>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</si>
  <si>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</si>
  <si>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</si>
  <si>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</si>
  <si>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</si>
  <si>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</si>
  <si>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</si>
  <si>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</si>
  <si>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</si>
  <si>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</si>
  <si>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</si>
  <si>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</si>
  <si>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</si>
  <si>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</si>
  <si>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</si>
  <si>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</si>
  <si>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</si>
  <si>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</si>
  <si>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</si>
  <si>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</si>
  <si>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</si>
  <si>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</si>
  <si>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</si>
  <si>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</si>
  <si>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</si>
  <si>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</si>
  <si>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</si>
  <si>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</si>
  <si>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</si>
  <si>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</si>
  <si>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</si>
  <si>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</si>
  <si>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</si>
  <si>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</si>
  <si>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</si>
  <si>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</si>
  <si>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</si>
  <si>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</si>
  <si>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</si>
  <si>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</si>
  <si>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</si>
  <si>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</si>
  <si>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</si>
  <si>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</si>
  <si>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</si>
  <si>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</si>
  <si>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</si>
  <si>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</si>
  <si>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</si>
  <si>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</si>
  <si>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</si>
  <si>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</si>
  <si>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</si>
  <si>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</si>
  <si>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</si>
  <si>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</si>
  <si>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</si>
  <si>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</si>
  <si>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</si>
  <si>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</si>
  <si>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</si>
  <si>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</si>
  <si>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</si>
  <si>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</si>
  <si>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</si>
  <si>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</si>
  <si>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</si>
  <si>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</si>
  <si>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</si>
  <si>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</si>
  <si>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</si>
  <si>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</si>
  <si>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</si>
  <si>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</si>
  <si>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</si>
  <si>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</si>
  <si>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</si>
  <si>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</si>
  <si>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</si>
  <si>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</si>
  <si>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</si>
  <si>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</si>
  <si>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</si>
  <si>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</si>
  <si>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</si>
  <si>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</si>
  <si>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</si>
  <si>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</si>
  <si>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</si>
  <si>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</si>
  <si>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</si>
  <si>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</si>
  <si>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</si>
  <si>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</si>
  <si>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</si>
  <si>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</si>
  <si>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</si>
  <si>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</si>
  <si>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</si>
  <si>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</si>
  <si>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</si>
  <si>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</si>
  <si>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</si>
  <si>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</si>
  <si>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</si>
  <si>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</si>
  <si>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</si>
  <si>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</si>
  <si>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</si>
  <si>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</si>
  <si>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</si>
  <si>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</si>
  <si>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</si>
  <si>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</si>
  <si>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</si>
  <si>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</si>
  <si>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</si>
  <si>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</si>
  <si>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</si>
  <si>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</si>
  <si>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</si>
  <si>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</si>
  <si>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</si>
  <si>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</si>
  <si>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</si>
  <si>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</si>
  <si>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</si>
  <si>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</si>
  <si>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</si>
  <si>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</si>
  <si>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</si>
  <si>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</si>
  <si>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</si>
  <si>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</si>
  <si>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</si>
  <si>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</si>
  <si>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</si>
  <si>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</si>
  <si>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</si>
  <si>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</si>
  <si>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</si>
  <si>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</si>
  <si>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</si>
  <si>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</si>
  <si>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</si>
  <si>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</si>
  <si>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</si>
  <si>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</si>
  <si>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</si>
  <si>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</si>
  <si>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</si>
  <si>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</si>
  <si>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</si>
  <si>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</si>
  <si>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</si>
  <si>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</si>
  <si>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</si>
  <si>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</si>
  <si>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</si>
  <si>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</si>
  <si>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</si>
  <si>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</si>
  <si>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</si>
  <si>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</si>
  <si>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</si>
  <si>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</si>
  <si>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</si>
  <si>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</si>
  <si>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</si>
  <si>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</si>
  <si>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</si>
  <si>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</si>
  <si>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</si>
  <si>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</si>
  <si>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</si>
  <si>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</si>
  <si>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</si>
  <si>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</si>
  <si>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</si>
  <si>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</si>
  <si>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</si>
  <si>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</si>
  <si>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</si>
  <si>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</si>
  <si>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</si>
  <si>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</si>
  <si>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</si>
  <si>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</si>
  <si>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</si>
  <si>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</si>
  <si>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</si>
  <si>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</si>
  <si>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</si>
  <si>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</si>
  <si>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</si>
  <si>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</si>
  <si>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</si>
  <si>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</si>
  <si>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</si>
  <si>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</si>
  <si>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</si>
  <si>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</si>
  <si>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</si>
  <si>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</si>
  <si>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</si>
  <si>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</si>
  <si>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</si>
  <si>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</si>
  <si>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</si>
  <si>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</si>
  <si>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</si>
  <si>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</si>
  <si>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</si>
  <si>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</si>
  <si>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</si>
  <si>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</si>
  <si>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</si>
  <si>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</si>
  <si>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</si>
  <si>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</si>
  <si>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</si>
  <si>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</si>
  <si>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</si>
  <si>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</si>
  <si>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</si>
  <si>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</si>
  <si>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</si>
  <si>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</si>
  <si>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</si>
  <si>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</si>
  <si>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</si>
  <si>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</si>
  <si>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</si>
  <si>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</si>
  <si>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</si>
  <si>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</si>
  <si>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</si>
  <si>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</si>
  <si>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</si>
  <si>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</si>
  <si>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</si>
  <si>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</si>
  <si>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</si>
  <si>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</si>
  <si>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</si>
  <si>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</si>
  <si>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</si>
  <si>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</si>
  <si>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</si>
  <si>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</si>
  <si>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</si>
  <si>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</si>
  <si>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</si>
  <si>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</si>
  <si>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</si>
  <si>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</si>
  <si>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</si>
  <si>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</si>
  <si>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</si>
  <si>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</si>
  <si>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</si>
  <si>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</si>
  <si>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</si>
  <si>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</si>
  <si>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</si>
  <si>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</si>
  <si>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</si>
  <si>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</si>
  <si>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</si>
  <si>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</si>
  <si>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</si>
  <si>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</si>
  <si>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</si>
  <si>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</si>
  <si>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</si>
  <si>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</si>
  <si>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</si>
  <si>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</si>
  <si>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</si>
  <si>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</si>
  <si>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</si>
  <si>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</si>
  <si>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</si>
  <si>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</si>
  <si>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</si>
  <si>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</si>
  <si>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</si>
  <si>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</si>
  <si>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</si>
  <si>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</si>
  <si>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</si>
  <si>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</si>
  <si>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</si>
  <si>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</si>
  <si>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</si>
  <si>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</si>
  <si>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</si>
  <si>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</si>
  <si>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</si>
  <si>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</si>
  <si>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</si>
  <si>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</si>
  <si>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</si>
  <si>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</si>
  <si>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</si>
  <si>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</si>
  <si>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</si>
  <si>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</si>
  <si>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</si>
  <si>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</si>
  <si>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</si>
  <si>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</si>
  <si>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</si>
  <si>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</si>
  <si>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</si>
  <si>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</si>
  <si>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</si>
  <si>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</si>
  <si>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</si>
  <si>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</si>
  <si>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</si>
  <si>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</si>
  <si>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</si>
  <si>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</si>
  <si>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</si>
  <si>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</si>
  <si>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</si>
  <si>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</si>
  <si>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</si>
  <si>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</si>
  <si>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</si>
  <si>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</si>
  <si>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</si>
  <si>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</si>
  <si>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</si>
  <si>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</si>
  <si>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</si>
  <si>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</si>
  <si>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</si>
  <si>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</si>
  <si>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</si>
  <si>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</si>
  <si>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</si>
  <si>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</si>
  <si>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</si>
  <si>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</si>
  <si>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</si>
  <si>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</si>
  <si>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</si>
  <si>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</si>
  <si>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</si>
  <si>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</si>
  <si>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</si>
  <si>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</si>
  <si>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</si>
  <si>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</si>
  <si>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</si>
  <si>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</si>
  <si>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</si>
  <si>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</si>
  <si>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</si>
  <si>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</si>
  <si>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</si>
  <si>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</si>
  <si>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</si>
  <si>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</si>
  <si>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</si>
  <si>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</si>
  <si>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</si>
  <si>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</si>
  <si>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</si>
  <si>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</si>
  <si>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</si>
  <si>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</si>
  <si>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</si>
  <si>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</si>
  <si>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</si>
  <si>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</si>
  <si>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</si>
  <si>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</si>
  <si>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</si>
  <si>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</si>
  <si>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</si>
  <si>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</si>
  <si>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</si>
  <si>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</si>
  <si>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</si>
  <si>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</si>
  <si>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</si>
  <si>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</si>
  <si>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</si>
  <si>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</si>
  <si>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</si>
  <si>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</si>
  <si>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</si>
  <si>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</si>
  <si>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</si>
  <si>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</si>
  <si>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</si>
  <si>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</si>
  <si>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</si>
  <si>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</si>
  <si>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</si>
  <si>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</si>
  <si>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</si>
  <si>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</si>
  <si>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</si>
  <si>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</si>
  <si>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</si>
  <si>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</si>
  <si>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</si>
  <si>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</si>
  <si>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</si>
  <si>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</si>
  <si>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</si>
  <si>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</si>
  <si>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</si>
  <si>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</si>
  <si>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</si>
  <si>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</si>
  <si>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</si>
  <si>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</si>
  <si>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</si>
  <si>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</si>
  <si>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</si>
  <si>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</si>
  <si>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</si>
  <si>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</si>
  <si>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</si>
  <si>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</si>
  <si>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</si>
  <si>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</si>
  <si>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</si>
  <si>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</si>
  <si>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</si>
  <si>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</si>
  <si>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</si>
  <si>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</si>
  <si>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</si>
  <si>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</si>
  <si>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</si>
  <si>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</si>
  <si>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</si>
  <si>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</si>
  <si>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</si>
  <si>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</si>
  <si>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</si>
  <si>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</si>
  <si>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</si>
  <si>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</si>
  <si>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</si>
  <si>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</si>
  <si>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</si>
  <si>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</si>
  <si>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</si>
  <si>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</si>
  <si>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</si>
  <si>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</si>
  <si>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</si>
  <si>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</si>
  <si>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</si>
  <si>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</si>
  <si>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</si>
  <si>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</si>
  <si>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</si>
  <si>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</si>
  <si>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</si>
  <si>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</si>
  <si>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</si>
  <si>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</si>
  <si>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</si>
  <si>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</si>
  <si>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</si>
  <si>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</si>
  <si>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</si>
  <si>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</si>
  <si>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</si>
  <si>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</si>
  <si>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</si>
  <si>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</si>
  <si>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</si>
  <si>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</si>
  <si>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</si>
  <si>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</si>
  <si>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</si>
  <si>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</si>
  <si>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</si>
  <si>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</si>
  <si>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</si>
  <si>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</si>
  <si>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</si>
  <si>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</si>
  <si>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</si>
  <si>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</si>
  <si>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</si>
  <si>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</si>
  <si>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</si>
  <si>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</si>
  <si>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</si>
  <si>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</si>
  <si>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</si>
  <si>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</si>
  <si>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</si>
  <si>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</si>
  <si>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</si>
  <si>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</si>
  <si>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</si>
  <si>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</si>
  <si>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</si>
  <si>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</si>
  <si>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</si>
  <si>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</si>
  <si>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</si>
  <si>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</si>
  <si>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</si>
  <si>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</si>
  <si>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</si>
  <si>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</si>
  <si>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</si>
  <si>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</si>
  <si>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</si>
  <si>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</si>
  <si>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</si>
  <si>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</si>
  <si>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</si>
  <si>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</si>
  <si>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</si>
  <si>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</si>
  <si>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</si>
  <si>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</si>
  <si>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</si>
  <si>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</si>
  <si>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</si>
  <si>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</si>
  <si>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</si>
  <si>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</si>
  <si>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</si>
  <si>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</si>
  <si>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</si>
  <si>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</si>
  <si>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</si>
  <si>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</si>
  <si>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</si>
  <si>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</si>
  <si>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</si>
  <si>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</si>
  <si>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</si>
  <si>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</si>
  <si>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</si>
  <si>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</si>
  <si>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</si>
  <si>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</si>
  <si>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</si>
  <si>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</si>
  <si>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</si>
  <si>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</si>
  <si>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</si>
  <si>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</si>
  <si>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</si>
  <si>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</si>
  <si>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</si>
  <si>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</si>
  <si>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</si>
  <si>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</si>
  <si>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</si>
  <si>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</si>
  <si>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</si>
  <si>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</si>
  <si>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</si>
  <si>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</si>
  <si>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</si>
  <si>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</si>
  <si>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</si>
  <si>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</si>
  <si>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</si>
  <si>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</si>
  <si>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</si>
  <si>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</si>
  <si>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</si>
  <si>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</si>
  <si>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</si>
  <si>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</si>
  <si>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</si>
  <si>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</si>
  <si>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</si>
  <si>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</si>
  <si>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</si>
  <si>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</si>
  <si>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</si>
  <si>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</si>
  <si>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</si>
  <si>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</si>
  <si>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</si>
  <si>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</si>
  <si>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</si>
  <si>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</si>
  <si>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</si>
  <si>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</si>
  <si>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</si>
  <si>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</si>
  <si>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</si>
  <si>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</si>
  <si>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</si>
  <si>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</si>
  <si>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</si>
  <si>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</si>
  <si>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</si>
  <si>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</si>
  <si>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</si>
  <si>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</si>
  <si>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</si>
  <si>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</si>
  <si>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</si>
  <si>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</si>
  <si>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</si>
  <si>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</si>
  <si>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</si>
  <si>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</si>
  <si>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</si>
  <si>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</si>
  <si>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</si>
  <si>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</si>
  <si>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</si>
  <si>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</si>
  <si>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</si>
  <si>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</si>
  <si>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</si>
  <si>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</si>
  <si>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</si>
  <si>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</si>
  <si>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</si>
  <si>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</si>
  <si>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</si>
  <si>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</si>
  <si>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</si>
  <si>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</si>
  <si>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</si>
  <si>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</si>
  <si>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</si>
  <si>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</si>
  <si>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</si>
  <si>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</si>
  <si>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</si>
  <si>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</si>
  <si>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</si>
  <si>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</si>
  <si>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</si>
  <si>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</si>
  <si>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</si>
  <si>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</si>
  <si>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</si>
  <si>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</si>
  <si>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</si>
  <si>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</si>
  <si>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</si>
  <si>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</si>
  <si>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</si>
  <si>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</si>
  <si>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</si>
  <si>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</si>
  <si>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</si>
  <si>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</si>
  <si>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</si>
  <si>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</si>
  <si>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</si>
  <si>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</si>
  <si>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</si>
  <si>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</si>
  <si>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</si>
  <si>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</si>
  <si>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</si>
  <si>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</si>
  <si>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</si>
  <si>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</si>
  <si>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</si>
  <si>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</si>
  <si>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</si>
  <si>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</si>
  <si>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</si>
  <si>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</si>
  <si>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</si>
  <si>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</si>
  <si>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</si>
  <si>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</si>
  <si>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</si>
  <si>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</si>
  <si>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</si>
  <si>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</si>
  <si>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</si>
  <si>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</si>
  <si>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</si>
  <si>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</si>
  <si>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</si>
  <si>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</si>
  <si>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</si>
  <si>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</si>
  <si>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</si>
  <si>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</si>
  <si>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</si>
  <si>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</si>
  <si>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</si>
  <si>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</si>
  <si>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</si>
  <si>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</si>
  <si>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</si>
  <si>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</si>
  <si>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</si>
  <si>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</si>
  <si>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</si>
  <si>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</si>
  <si>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</si>
  <si>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</si>
  <si>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</si>
  <si>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</si>
  <si>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</si>
  <si>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</si>
  <si>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</si>
  <si>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</si>
  <si>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</si>
  <si>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</si>
  <si>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</si>
  <si>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</si>
  <si>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</si>
  <si>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</si>
  <si>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</si>
  <si>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</si>
  <si>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</si>
  <si>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</si>
  <si>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</si>
  <si>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</si>
  <si>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</si>
  <si>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</si>
  <si>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</si>
  <si>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</si>
  <si>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</si>
  <si>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</si>
  <si>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</si>
  <si>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</si>
  <si>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</si>
  <si>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</si>
  <si>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</si>
  <si>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</si>
  <si>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</si>
  <si>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</si>
  <si>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</si>
  <si>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</si>
  <si>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</si>
  <si>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</si>
  <si>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</si>
  <si>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</si>
  <si>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</si>
  <si>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</si>
  <si>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</si>
  <si>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</si>
  <si>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</si>
  <si>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</si>
  <si>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</si>
  <si>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</si>
  <si>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</si>
  <si>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</si>
  <si>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</si>
  <si>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</si>
  <si>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</si>
  <si>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</si>
  <si>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</si>
  <si>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</si>
  <si>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</si>
  <si>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</si>
  <si>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</si>
  <si>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</si>
  <si>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</si>
  <si>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</si>
  <si>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</si>
  <si>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</si>
  <si>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</si>
  <si>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</si>
  <si>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</si>
  <si>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</si>
  <si>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</si>
  <si>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</si>
  <si>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</si>
  <si>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</si>
  <si>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</si>
  <si>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</si>
  <si>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</si>
  <si>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</si>
  <si>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</si>
  <si>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</si>
  <si>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</si>
  <si>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</si>
  <si>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</si>
  <si>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</si>
  <si>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</si>
  <si>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</si>
  <si>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</si>
  <si>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</si>
  <si>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</si>
  <si>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</si>
  <si>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</si>
  <si>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</si>
  <si>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</si>
  <si>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</si>
  <si>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</si>
  <si>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</si>
  <si>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</si>
  <si>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</si>
  <si>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</si>
  <si>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</si>
  <si>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</si>
  <si>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</si>
  <si>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</si>
  <si>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</si>
  <si>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</si>
  <si>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</si>
  <si>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</si>
  <si>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</si>
  <si>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</si>
  <si>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</si>
  <si>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</si>
  <si>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</si>
  <si>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</si>
  <si>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</si>
  <si>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</si>
  <si>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</si>
  <si>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</si>
  <si>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</si>
  <si>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</si>
  <si>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</si>
  <si>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</si>
  <si>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</si>
  <si>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</si>
  <si>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</si>
  <si>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</si>
  <si>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</si>
  <si>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</si>
  <si>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</si>
  <si>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</si>
  <si>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</si>
  <si>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</si>
  <si>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</si>
  <si>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</si>
  <si>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</si>
  <si>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</si>
  <si>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</si>
  <si>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</si>
  <si>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</si>
  <si>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</si>
  <si>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</si>
  <si>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</si>
  <si>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</si>
  <si>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</si>
  <si>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</si>
  <si>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</si>
  <si>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</si>
  <si>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</si>
  <si>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</si>
  <si>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</si>
  <si>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</si>
  <si>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</si>
  <si>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</si>
  <si>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</si>
  <si>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</si>
  <si>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</si>
  <si>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</si>
  <si>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</si>
  <si>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</si>
  <si>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</si>
  <si>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</si>
  <si>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</si>
  <si>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</si>
  <si>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</si>
  <si>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</si>
  <si>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</si>
  <si>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</si>
  <si>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</si>
  <si>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</si>
  <si>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</si>
  <si>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</si>
  <si>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</si>
  <si>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</si>
  <si>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</si>
  <si>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</si>
  <si>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</si>
  <si>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</si>
  <si>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</si>
  <si>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</si>
  <si>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</si>
  <si>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</si>
  <si>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</si>
  <si>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</si>
  <si>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</si>
  <si>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</si>
  <si>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</si>
  <si>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</si>
  <si>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</si>
  <si>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</si>
  <si>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</si>
  <si>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</si>
  <si>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</si>
  <si>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</si>
  <si>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</si>
  <si>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</si>
  <si>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</si>
  <si>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</si>
  <si>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</si>
  <si>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</si>
  <si>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</si>
  <si>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</si>
  <si>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</si>
  <si>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</si>
  <si>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</si>
  <si>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</si>
  <si>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</si>
  <si>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</si>
  <si>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</si>
  <si>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</si>
  <si>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</si>
  <si>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</si>
  <si>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</si>
  <si>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</si>
  <si>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</si>
  <si>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</si>
  <si>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</si>
  <si>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</si>
  <si>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</si>
  <si>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</si>
  <si>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</si>
  <si>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</si>
  <si>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</si>
  <si>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</si>
  <si>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</si>
  <si>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</si>
  <si>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</si>
  <si>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</si>
  <si>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</si>
  <si>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</si>
  <si>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</si>
  <si>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</si>
  <si>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</si>
  <si>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</si>
  <si>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</si>
  <si>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</si>
  <si>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</si>
  <si>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</si>
  <si>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</si>
  <si>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</si>
  <si>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</si>
  <si>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</si>
  <si>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</si>
  <si>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</si>
  <si>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</si>
  <si>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</si>
  <si>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</si>
  <si>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</si>
  <si>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</si>
  <si>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</si>
  <si>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</si>
  <si>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</si>
  <si>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</si>
  <si>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</si>
  <si>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</si>
  <si>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</si>
  <si>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</si>
  <si>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</si>
  <si>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</si>
  <si>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</si>
  <si>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</si>
  <si>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</si>
  <si>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</si>
  <si>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</si>
  <si>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</si>
  <si>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</si>
  <si>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</si>
  <si>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</si>
  <si>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</si>
  <si>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</si>
  <si>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</si>
  <si>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</si>
  <si>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</si>
  <si>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</si>
  <si>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</si>
  <si>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</si>
  <si>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</si>
  <si>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</si>
  <si>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</si>
  <si>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</si>
  <si>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</si>
  <si>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</si>
  <si>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</si>
  <si>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</si>
  <si>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</si>
  <si>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</si>
  <si>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</si>
  <si>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</si>
  <si>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</si>
  <si>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</si>
  <si>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</si>
  <si>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</si>
  <si>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</si>
  <si>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</si>
  <si>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</si>
  <si>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</si>
  <si>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</si>
  <si>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</si>
  <si>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</si>
  <si>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</si>
  <si>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</si>
  <si>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</si>
  <si>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</si>
  <si>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</si>
  <si>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</si>
  <si>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</si>
  <si>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</si>
  <si>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</si>
  <si>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</si>
  <si>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</si>
  <si>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</si>
  <si>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</si>
  <si>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</si>
  <si>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</si>
  <si>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</si>
  <si>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</si>
  <si>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</si>
  <si>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</si>
  <si>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</si>
  <si>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</si>
  <si>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</si>
  <si>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</si>
  <si>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</si>
  <si>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</si>
  <si>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</si>
  <si>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</si>
  <si>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</si>
  <si>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</si>
  <si>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</si>
  <si>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</si>
  <si>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</si>
  <si>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</si>
  <si>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</si>
  <si>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</si>
  <si>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</si>
  <si>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</si>
  <si>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</si>
  <si>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</si>
  <si>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</si>
  <si>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</si>
  <si>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</si>
  <si>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</si>
  <si>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</si>
  <si>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</si>
  <si>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</si>
  <si>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</si>
  <si>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</si>
  <si>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</si>
  <si>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</si>
  <si>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</si>
  <si>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</si>
  <si>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</si>
  <si>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</si>
  <si>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</si>
  <si>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</si>
  <si>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</si>
  <si>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</si>
  <si>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</si>
  <si>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</si>
  <si>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</si>
  <si>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</si>
  <si>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</si>
  <si>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</si>
  <si>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</si>
  <si>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</si>
  <si>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</si>
  <si>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</si>
  <si>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</si>
  <si>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</si>
  <si>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</si>
  <si>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</si>
  <si>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</si>
  <si>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</si>
  <si>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</si>
  <si>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</si>
  <si>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</si>
  <si>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</si>
  <si>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</si>
  <si>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</si>
  <si>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</si>
  <si>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</si>
  <si>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</si>
  <si>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</si>
  <si>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</si>
  <si>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</si>
  <si>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</si>
  <si>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</si>
  <si>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</si>
  <si>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</si>
  <si>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</si>
  <si>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</si>
  <si>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</si>
  <si>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</si>
  <si>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</si>
  <si>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</si>
  <si>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</si>
  <si>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</si>
  <si>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</si>
  <si>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</si>
  <si>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</si>
  <si>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</si>
  <si>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</si>
  <si>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</si>
  <si>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</si>
  <si>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</si>
  <si>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</si>
  <si>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</si>
  <si>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</si>
  <si>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</si>
  <si>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</si>
  <si>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</si>
  <si>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</si>
  <si>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</si>
  <si>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</si>
  <si>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</si>
  <si>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</si>
  <si>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</si>
  <si>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</si>
  <si>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</si>
  <si>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</si>
  <si>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</si>
  <si>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</si>
  <si>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</si>
  <si>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</si>
  <si>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</si>
  <si>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</si>
  <si>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</si>
  <si>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</si>
  <si>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</si>
  <si>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</si>
  <si>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</si>
  <si>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</si>
  <si>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</si>
  <si>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</si>
  <si>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</si>
  <si>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</si>
  <si>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</si>
  <si>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</si>
  <si>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</si>
  <si>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</si>
  <si>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</si>
  <si>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</si>
  <si>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</si>
  <si>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</si>
  <si>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</si>
  <si>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</si>
  <si>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</si>
  <si>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</si>
  <si>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</si>
  <si>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</si>
  <si>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</si>
  <si>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</si>
  <si>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</si>
  <si>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</si>
  <si>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</si>
  <si>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</si>
  <si>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</si>
  <si>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</si>
  <si>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</si>
  <si>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</si>
  <si>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</si>
  <si>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</si>
  <si>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</si>
  <si>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</si>
  <si>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</si>
  <si>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</si>
  <si>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</si>
  <si>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</si>
  <si>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</si>
  <si>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</si>
  <si>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</si>
  <si>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</si>
  <si>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</si>
  <si>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</si>
  <si>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</si>
  <si>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</si>
  <si>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</si>
  <si>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</si>
  <si>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</si>
  <si>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</si>
  <si>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</si>
  <si>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</si>
  <si>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</si>
  <si>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</si>
  <si>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</si>
  <si>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</si>
  <si>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</si>
  <si>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</si>
  <si>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</si>
  <si>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</si>
  <si>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</si>
  <si>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</si>
  <si>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</si>
  <si>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</si>
  <si>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</si>
  <si>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</si>
  <si>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</si>
  <si>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</si>
  <si>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</si>
  <si>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</si>
  <si>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</si>
  <si>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</si>
  <si>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</si>
  <si>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</si>
  <si>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</si>
  <si>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</si>
  <si>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</si>
  <si>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</si>
  <si>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</si>
  <si>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</si>
  <si>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</si>
  <si>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</si>
  <si>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</si>
  <si>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</si>
  <si>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</si>
  <si>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</si>
  <si>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</si>
  <si>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</si>
  <si>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</si>
  <si>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</si>
  <si>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</si>
  <si>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</si>
  <si>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</si>
  <si>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</si>
  <si>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</si>
  <si>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</si>
  <si>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</si>
  <si>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</si>
  <si>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</si>
  <si>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</si>
  <si>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</si>
  <si>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</si>
  <si>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</si>
  <si>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</si>
  <si>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</si>
  <si>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</si>
  <si>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</si>
  <si>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</si>
  <si>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</si>
  <si>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</si>
  <si>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</si>
  <si>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</si>
  <si>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</si>
  <si>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</si>
  <si>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</si>
  <si>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</si>
  <si>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</si>
  <si>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</si>
  <si>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</si>
  <si>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</si>
  <si>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</si>
  <si>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</si>
  <si>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</si>
  <si>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</si>
  <si>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</si>
  <si>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</si>
  <si>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</si>
  <si>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</si>
  <si>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</si>
  <si>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</si>
  <si>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</si>
  <si>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</si>
  <si>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</si>
  <si>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</si>
  <si>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</si>
  <si>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</si>
  <si>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</si>
  <si>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</si>
  <si>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</si>
  <si>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</si>
  <si>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</si>
  <si>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</si>
  <si>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</si>
  <si>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</si>
  <si>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</si>
  <si>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</si>
  <si>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</si>
  <si>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</si>
  <si>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</si>
  <si>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</si>
  <si>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</si>
  <si>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</si>
  <si>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</si>
  <si>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</si>
  <si>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</si>
  <si>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</si>
  <si>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</si>
  <si>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</si>
  <si>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</si>
  <si>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</si>
  <si>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</si>
  <si>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</si>
  <si>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</si>
  <si>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</si>
  <si>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</si>
  <si>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</si>
  <si>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</si>
  <si>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</si>
  <si>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</si>
  <si>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</si>
  <si>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</si>
  <si>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</si>
  <si>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</si>
  <si>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</si>
  <si>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</si>
  <si>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</si>
  <si>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</si>
  <si>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</si>
  <si>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</si>
  <si>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</si>
  <si>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</si>
  <si>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</si>
  <si>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</si>
  <si>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</si>
  <si>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</si>
  <si>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</si>
  <si>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</si>
  <si>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</si>
  <si>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</si>
  <si>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</si>
  <si>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</si>
  <si>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</si>
  <si>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</si>
  <si>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</si>
  <si>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</si>
  <si>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</si>
  <si>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</si>
  <si>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</si>
  <si>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</si>
  <si>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</si>
  <si>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</si>
  <si>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</si>
  <si>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</si>
  <si>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</si>
  <si>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</si>
  <si>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</si>
  <si>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</si>
  <si>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</si>
  <si>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</si>
  <si>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</si>
  <si>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</si>
  <si>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</si>
  <si>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</si>
  <si>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</si>
  <si>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</si>
  <si>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</si>
  <si>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</si>
  <si>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</si>
  <si>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</si>
  <si>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</si>
  <si>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</si>
  <si>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</si>
  <si>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</si>
  <si>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</si>
  <si>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</si>
  <si>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</si>
  <si>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</si>
  <si>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</si>
  <si>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</si>
  <si>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</si>
  <si>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</si>
  <si>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</si>
  <si>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</si>
  <si>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</si>
  <si>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</si>
  <si>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</si>
  <si>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</si>
  <si>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</si>
  <si>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</si>
  <si>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</si>
  <si>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</si>
  <si>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</si>
  <si>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</si>
  <si>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</si>
  <si>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</si>
  <si>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</si>
  <si>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</si>
  <si>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</si>
  <si>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</si>
  <si>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</si>
  <si>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</si>
  <si>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</si>
  <si>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</si>
  <si>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</si>
  <si>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</si>
  <si>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</si>
  <si>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</si>
  <si>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</si>
  <si>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</si>
  <si>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</si>
  <si>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</si>
  <si>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</si>
  <si>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</si>
  <si>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</si>
  <si>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</si>
  <si>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</si>
  <si>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</si>
  <si>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</si>
  <si>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</si>
  <si>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</si>
  <si>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</si>
  <si>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</si>
  <si>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</si>
  <si>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</si>
  <si>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</si>
  <si>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</si>
  <si>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</si>
  <si>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</si>
  <si>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</si>
  <si>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</si>
  <si>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</si>
  <si>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</si>
  <si>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</si>
  <si>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</si>
  <si>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</si>
  <si>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</si>
  <si>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</si>
  <si>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</si>
  <si>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</si>
  <si>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</si>
  <si>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</si>
  <si>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</si>
  <si>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</si>
  <si>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</si>
  <si>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</si>
  <si>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</si>
  <si>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</si>
  <si>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</si>
  <si>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</si>
  <si>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</si>
  <si>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</si>
  <si>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</si>
  <si>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</si>
  <si>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</si>
  <si>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</si>
  <si>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</si>
  <si>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</si>
  <si>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</si>
  <si>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</si>
  <si>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</si>
  <si>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</si>
  <si>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</si>
  <si>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</si>
  <si>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</si>
  <si>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</si>
  <si>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</si>
  <si>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</si>
  <si>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</si>
  <si>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</si>
  <si>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</si>
  <si>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</si>
  <si>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</si>
  <si>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</si>
  <si>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</si>
  <si>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</si>
  <si>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</si>
  <si>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</si>
  <si>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</si>
  <si>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</si>
  <si>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</si>
  <si>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</si>
  <si>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</si>
  <si>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</si>
  <si>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</si>
  <si>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</si>
  <si>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</si>
  <si>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</si>
  <si>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</si>
  <si>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</si>
  <si>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</si>
  <si>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</si>
  <si>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</si>
  <si>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</si>
  <si>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</si>
  <si>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</si>
  <si>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</si>
  <si>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</si>
  <si>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</si>
  <si>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</si>
  <si>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</si>
  <si>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</si>
  <si>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</si>
  <si>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</si>
  <si>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</si>
  <si>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</si>
  <si>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</si>
  <si>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</si>
  <si>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</si>
  <si>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</si>
  <si>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</si>
  <si>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</si>
  <si>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</si>
  <si>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</si>
  <si>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</si>
  <si>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</si>
  <si>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</si>
  <si>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</si>
  <si>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</si>
  <si>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</si>
  <si>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</si>
  <si>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</si>
  <si>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</si>
  <si>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</si>
  <si>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</si>
  <si>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</si>
  <si>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</si>
  <si>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</si>
  <si>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</si>
  <si>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</si>
  <si>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</si>
  <si>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</si>
  <si>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</si>
  <si>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</si>
  <si>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</si>
  <si>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</si>
  <si>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</si>
  <si>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</si>
  <si>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</si>
  <si>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</si>
  <si>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</si>
  <si>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</si>
  <si>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</si>
  <si>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</si>
  <si>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</si>
  <si>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</si>
  <si>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</si>
  <si>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</si>
  <si>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</si>
  <si>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</si>
  <si>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</si>
  <si>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</si>
  <si>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</si>
  <si>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</si>
  <si>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</si>
  <si>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</si>
  <si>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</si>
  <si>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</si>
  <si>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</si>
  <si>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</si>
  <si>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</si>
  <si>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</si>
  <si>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</si>
  <si>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</si>
  <si>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</si>
  <si>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</si>
  <si>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</si>
  <si>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</si>
  <si>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</si>
  <si>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</si>
  <si>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</si>
  <si>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</si>
  <si>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</si>
  <si>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</si>
  <si>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</si>
  <si>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</si>
  <si>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</si>
  <si>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</si>
  <si>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</si>
  <si>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</si>
  <si>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</si>
  <si>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</si>
  <si>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</si>
  <si>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</si>
  <si>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</si>
  <si>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</si>
  <si>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</si>
  <si>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</si>
  <si>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</si>
  <si>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</si>
  <si>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</si>
  <si>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</si>
  <si>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</si>
  <si>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</si>
  <si>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</si>
  <si>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</si>
  <si>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</si>
  <si>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</si>
  <si>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</si>
  <si>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</si>
  <si>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</si>
  <si>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</si>
  <si>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</si>
  <si>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</si>
  <si>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</si>
  <si>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</si>
  <si>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</si>
  <si>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</si>
  <si>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</si>
  <si>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</si>
  <si>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</si>
  <si>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</si>
  <si>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</si>
  <si>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</si>
  <si>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</si>
  <si>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</si>
  <si>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</si>
  <si>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</si>
  <si>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</si>
  <si>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</si>
  <si>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</si>
  <si>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</si>
  <si>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</si>
  <si>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</si>
  <si>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</si>
  <si>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</si>
  <si>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</si>
  <si>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</si>
  <si>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</si>
  <si>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</si>
  <si>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</si>
  <si>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</si>
  <si>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</si>
  <si>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</si>
  <si>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</si>
  <si>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</si>
  <si>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</si>
  <si>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</si>
  <si>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</si>
  <si>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</si>
  <si>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</si>
  <si>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</si>
  <si>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</si>
  <si>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</si>
  <si>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</si>
  <si>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</si>
  <si>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</si>
  <si>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</si>
  <si>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</si>
  <si>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</si>
  <si>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</si>
  <si>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</si>
  <si>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</si>
  <si>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</si>
  <si>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</si>
  <si>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</si>
  <si>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</si>
  <si>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</si>
  <si>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</si>
  <si>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</si>
  <si>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</si>
  <si>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</si>
  <si>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</si>
  <si>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</si>
  <si>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</si>
  <si>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</si>
  <si>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</si>
  <si>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</si>
  <si>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</si>
  <si>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</si>
  <si>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</si>
  <si>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</si>
  <si>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</si>
  <si>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</si>
  <si>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</si>
  <si>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</si>
  <si>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</si>
  <si>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</si>
  <si>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</si>
  <si>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</si>
  <si>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</si>
  <si>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</si>
  <si>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</si>
  <si>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</si>
  <si>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</si>
  <si>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</si>
  <si>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</si>
  <si>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</si>
  <si>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</si>
  <si>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</si>
  <si>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</si>
  <si>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</si>
  <si>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</si>
  <si>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</si>
  <si>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</si>
  <si>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</si>
  <si>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</si>
  <si>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</si>
  <si>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</si>
  <si>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</si>
  <si>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</si>
  <si>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</si>
  <si>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</si>
  <si>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</si>
  <si>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</si>
  <si>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</si>
  <si>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</si>
  <si>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</si>
  <si>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</si>
  <si>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</si>
  <si>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</si>
  <si>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</si>
  <si>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</si>
  <si>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</si>
  <si>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</si>
  <si>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</si>
  <si>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</si>
  <si>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</si>
  <si>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</si>
  <si>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</si>
  <si>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</si>
  <si>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</si>
  <si>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</si>
  <si>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</si>
  <si>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</si>
  <si>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</si>
  <si>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</si>
  <si>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</si>
  <si>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</si>
  <si>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</si>
  <si>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</si>
  <si>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</si>
  <si>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</si>
  <si>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</si>
  <si>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</si>
  <si>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</si>
  <si>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</si>
  <si>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</si>
  <si>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</si>
  <si>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</si>
  <si>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</si>
  <si>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</si>
  <si>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</si>
  <si>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</si>
  <si>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</si>
  <si>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</si>
  <si>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</si>
  <si>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</si>
  <si>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</si>
  <si>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</si>
  <si>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</si>
  <si>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</si>
  <si>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</si>
  <si>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</si>
  <si>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</si>
  <si>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</si>
  <si>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</si>
  <si>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</si>
  <si>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</si>
  <si>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</si>
  <si>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</si>
  <si>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</si>
  <si>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</si>
  <si>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</si>
  <si>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</si>
  <si>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</si>
  <si>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</si>
  <si>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</si>
  <si>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</si>
  <si>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</si>
  <si>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</si>
  <si>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</si>
  <si>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</si>
  <si>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</si>
  <si>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</si>
  <si>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</si>
  <si>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</si>
  <si>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</si>
  <si>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</si>
  <si>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</si>
  <si>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</si>
  <si>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</si>
  <si>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</si>
  <si>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</si>
  <si>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</si>
  <si>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</si>
  <si>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</si>
  <si>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</si>
  <si>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</si>
  <si>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</si>
  <si>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</si>
  <si>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</si>
  <si>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</si>
  <si>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</si>
  <si>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</si>
  <si>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</si>
  <si>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</si>
  <si>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</si>
  <si>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</si>
  <si>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</si>
  <si>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</si>
  <si>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</si>
  <si>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</si>
  <si>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</si>
  <si>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</si>
  <si>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</si>
  <si>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</si>
  <si>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</si>
  <si>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</si>
  <si>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</si>
  <si>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</si>
  <si>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</si>
  <si>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</si>
  <si>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</si>
  <si>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</si>
  <si>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</si>
  <si>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</si>
  <si>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</si>
  <si>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</si>
  <si>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</si>
  <si>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</si>
  <si>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</si>
  <si>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</si>
  <si>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</si>
  <si>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</si>
  <si>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</si>
  <si>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</si>
  <si>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</si>
  <si>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</si>
  <si>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</si>
  <si>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</si>
  <si>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</si>
  <si>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</si>
  <si>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</si>
  <si>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</si>
  <si>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</si>
  <si>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</si>
  <si>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</si>
  <si>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</si>
  <si>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</si>
  <si>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</si>
  <si>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</si>
  <si>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</si>
  <si>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</si>
  <si>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</si>
  <si>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</si>
  <si>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</si>
  <si>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</si>
  <si>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</si>
  <si>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</si>
  <si>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</si>
  <si>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</si>
  <si>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</si>
  <si>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</si>
  <si>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</si>
  <si>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</si>
  <si>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</si>
  <si>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</si>
  <si>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</si>
  <si>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</si>
  <si>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</si>
  <si>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</si>
  <si>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</si>
  <si>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</si>
  <si>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</si>
  <si>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</si>
  <si>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</si>
  <si>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</si>
  <si>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</si>
  <si>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</si>
  <si>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</si>
  <si>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</si>
  <si>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</si>
  <si>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</si>
  <si>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</si>
  <si>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</si>
  <si>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</si>
  <si>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</si>
  <si>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</si>
  <si>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</si>
  <si>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</si>
  <si>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</si>
  <si>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</si>
  <si>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</si>
  <si>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</si>
  <si>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</si>
  <si>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</si>
  <si>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</si>
  <si>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</si>
  <si>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</si>
  <si>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</si>
  <si>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</si>
  <si>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</si>
  <si>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</si>
  <si>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</si>
  <si>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</si>
  <si>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</si>
  <si>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</si>
  <si>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</si>
  <si>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</si>
  <si>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</si>
  <si>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</si>
  <si>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</si>
  <si>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</si>
  <si>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</si>
  <si>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</si>
  <si>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</si>
  <si>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</si>
  <si>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</si>
  <si>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</si>
  <si>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</si>
  <si>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</si>
  <si>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</si>
  <si>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</si>
  <si>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</si>
  <si>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</si>
  <si>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</si>
  <si>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</si>
  <si>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</si>
  <si>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</si>
  <si>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</si>
  <si>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</si>
  <si>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</si>
  <si>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</si>
  <si>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</si>
  <si>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</si>
  <si>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</si>
  <si>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</si>
  <si>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</si>
  <si>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</si>
  <si>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</si>
  <si>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</si>
  <si>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</si>
  <si>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</si>
  <si>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</si>
  <si>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</si>
  <si>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</si>
  <si>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</si>
  <si>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</si>
  <si>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</si>
  <si>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</si>
  <si>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</si>
  <si>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</si>
  <si>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</si>
  <si>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</si>
  <si>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</si>
  <si>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</si>
  <si>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</si>
  <si>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</si>
  <si>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</si>
  <si>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</si>
  <si>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</si>
  <si>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</si>
  <si>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</si>
  <si>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</si>
  <si>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</si>
  <si>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</si>
  <si>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</si>
  <si>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</si>
  <si>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</si>
  <si>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</si>
  <si>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</si>
  <si>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</si>
  <si>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</si>
  <si>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</si>
  <si>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</si>
  <si>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</si>
  <si>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</si>
  <si>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</si>
  <si>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</si>
  <si>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</si>
  <si>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</si>
  <si>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</si>
  <si>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</si>
  <si>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</si>
  <si>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</si>
  <si>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</si>
  <si>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</si>
  <si>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</si>
  <si>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</si>
  <si>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</si>
  <si>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</si>
  <si>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</si>
  <si>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</si>
  <si>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</si>
  <si>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</si>
  <si>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</si>
  <si>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</si>
  <si>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</si>
  <si>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</si>
  <si>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</si>
  <si>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</si>
  <si>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</si>
  <si>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</si>
  <si>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</si>
  <si>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</si>
  <si>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</si>
  <si>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</si>
  <si>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</si>
  <si>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</si>
  <si>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</si>
  <si>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</si>
  <si>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</si>
  <si>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</si>
  <si>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</si>
  <si>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</si>
  <si>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</si>
  <si>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</si>
  <si>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</si>
  <si>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</si>
  <si>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</si>
  <si>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</si>
  <si>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</si>
  <si>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</si>
  <si>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</si>
  <si>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</si>
  <si>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</si>
  <si>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</si>
  <si>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</si>
  <si>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</si>
  <si>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</si>
  <si>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</si>
  <si>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</si>
  <si>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</si>
  <si>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</si>
  <si>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</si>
  <si>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</si>
  <si>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</si>
  <si>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</si>
  <si>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</si>
  <si>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</si>
  <si>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</si>
  <si>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</si>
  <si>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</si>
  <si>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</si>
  <si>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</si>
  <si>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</si>
  <si>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</si>
  <si>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</si>
  <si>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</si>
  <si>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</si>
  <si>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</si>
  <si>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</si>
  <si>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</si>
  <si>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</si>
  <si>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</si>
  <si>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</si>
  <si>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</si>
  <si>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</si>
  <si>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</si>
  <si>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</si>
  <si>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</si>
  <si>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</si>
  <si>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</si>
  <si>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</si>
  <si>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</si>
  <si>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</si>
  <si>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</si>
  <si>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</si>
  <si>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</si>
  <si>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</si>
  <si>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</si>
  <si>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</si>
  <si>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</si>
  <si>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</si>
  <si>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</si>
  <si>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</si>
  <si>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</si>
  <si>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</si>
  <si>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</si>
  <si>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</si>
  <si>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</si>
  <si>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</si>
  <si>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</si>
  <si>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</si>
  <si>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</si>
  <si>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</si>
  <si>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</si>
  <si>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</si>
  <si>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</si>
  <si>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</si>
  <si>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</si>
  <si>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</si>
  <si>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</si>
  <si>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</si>
  <si>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</si>
  <si>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</si>
  <si>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</si>
  <si>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</si>
  <si>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</si>
  <si>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</si>
  <si>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</si>
  <si>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</si>
  <si>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</si>
  <si>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</si>
  <si>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</si>
  <si>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</si>
  <si>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</si>
  <si>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</si>
  <si>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</si>
  <si>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</si>
  <si>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</si>
  <si>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</si>
  <si>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</si>
  <si>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</si>
  <si>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</si>
  <si>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</si>
  <si>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</si>
  <si>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</si>
  <si>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</si>
  <si>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</si>
  <si>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</si>
  <si>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</si>
  <si>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</si>
  <si>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</si>
  <si>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</si>
  <si>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</si>
  <si>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</si>
  <si>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</si>
  <si>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</si>
  <si>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</si>
  <si>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</si>
  <si>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</si>
  <si>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</si>
  <si>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</si>
  <si>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</si>
  <si>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</si>
  <si>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</si>
  <si>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</si>
  <si>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</si>
  <si>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</si>
  <si>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</si>
  <si>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</si>
  <si>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</si>
  <si>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</si>
  <si>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</si>
  <si>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</si>
  <si>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</si>
  <si>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</si>
  <si>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</si>
  <si>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</si>
  <si>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</si>
  <si>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</si>
  <si>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</si>
  <si>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</si>
  <si>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</si>
  <si>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</si>
  <si>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</si>
  <si>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</si>
  <si>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</si>
  <si>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</si>
  <si>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</si>
  <si>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</si>
  <si>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</si>
  <si>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</si>
  <si>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</si>
  <si>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</si>
  <si>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</si>
  <si>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</si>
  <si>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</si>
  <si>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</si>
  <si>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</si>
  <si>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</si>
  <si>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</si>
  <si>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</si>
  <si>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</si>
  <si>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</si>
  <si>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</si>
  <si>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</si>
  <si>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</si>
  <si>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</si>
  <si>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</si>
  <si>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</si>
  <si>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</si>
  <si>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</si>
  <si>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</si>
  <si>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</si>
  <si>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</si>
  <si>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</si>
  <si>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</si>
  <si>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</si>
  <si>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</si>
  <si>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</si>
  <si>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</si>
  <si>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</si>
  <si>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</si>
  <si>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</si>
  <si>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</si>
  <si>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</si>
  <si>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</si>
  <si>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</si>
  <si>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</si>
  <si>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</si>
  <si>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</si>
  <si>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</si>
  <si>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</si>
  <si>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</si>
  <si>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</si>
  <si>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</si>
  <si>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</si>
  <si>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</si>
  <si>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</si>
  <si>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</si>
  <si>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</si>
  <si>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</si>
  <si>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</si>
  <si>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</si>
  <si>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</si>
  <si>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</si>
  <si>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</si>
  <si>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</si>
  <si>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</si>
  <si>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</si>
  <si>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</si>
  <si>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</si>
  <si>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</si>
  <si>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</si>
  <si>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</si>
  <si>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</si>
  <si>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</si>
  <si>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</si>
  <si>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</si>
  <si>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</si>
  <si>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</si>
  <si>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</si>
  <si>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</si>
  <si>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</si>
  <si>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</si>
  <si>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</si>
  <si>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</si>
  <si>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</si>
  <si>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</si>
  <si>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</si>
  <si>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</si>
  <si>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</si>
  <si>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</si>
  <si>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</si>
  <si>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</si>
  <si>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</si>
  <si>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</si>
  <si>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</si>
  <si>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</si>
  <si>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</si>
  <si>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</si>
  <si>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</si>
  <si>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</si>
  <si>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</si>
  <si>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</si>
  <si>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</si>
  <si>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</si>
  <si>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</si>
  <si>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</si>
  <si>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</si>
  <si>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</si>
  <si>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</si>
  <si>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</si>
  <si>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</si>
  <si>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</si>
  <si>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</si>
  <si>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</si>
  <si>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</si>
  <si>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</si>
  <si>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</si>
  <si>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</si>
  <si>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</si>
  <si>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</si>
  <si>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</si>
  <si>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</si>
  <si>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</si>
  <si>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</si>
  <si>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</si>
  <si>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</si>
  <si>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</si>
  <si>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</si>
  <si>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</si>
  <si>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</si>
  <si>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</si>
  <si>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</si>
  <si>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</si>
  <si>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</si>
  <si>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</si>
  <si>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</si>
  <si>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</si>
  <si>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</si>
  <si>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</si>
  <si>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</si>
  <si>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</si>
  <si>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</si>
  <si>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</si>
  <si>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</si>
  <si>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</si>
  <si>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</si>
  <si>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</si>
  <si>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</si>
  <si>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</si>
  <si>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</si>
  <si>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</si>
  <si>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</si>
  <si>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</si>
  <si>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</si>
  <si>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</si>
  <si>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</si>
  <si>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</si>
  <si>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</si>
  <si>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</si>
  <si>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</si>
  <si>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</si>
  <si>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</si>
  <si>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</si>
  <si>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</si>
  <si>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</si>
  <si>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</si>
  <si>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</si>
  <si>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</si>
  <si>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</si>
  <si>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</si>
  <si>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</si>
  <si>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</si>
  <si>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</si>
  <si>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</si>
  <si>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</si>
  <si>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</si>
  <si>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</si>
  <si>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</si>
  <si>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</si>
  <si>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</si>
  <si>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</si>
  <si>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</si>
  <si>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</si>
  <si>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</si>
  <si>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</si>
  <si>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</si>
  <si>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</si>
  <si>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</si>
  <si>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</si>
  <si>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</si>
  <si>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</si>
  <si>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</si>
  <si>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</si>
  <si>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</si>
  <si>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</si>
  <si>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</si>
  <si>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</si>
  <si>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</si>
  <si>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</si>
  <si>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</si>
  <si>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</si>
  <si>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</si>
  <si>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</si>
  <si>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</si>
  <si>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</si>
  <si>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</si>
  <si>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</si>
  <si>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</si>
  <si>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</si>
  <si>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</si>
  <si>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</si>
  <si>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</si>
  <si>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</si>
  <si>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</si>
  <si>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</si>
  <si>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</si>
  <si>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</si>
  <si>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</si>
  <si>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</si>
  <si>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</si>
  <si>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</si>
  <si>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</si>
  <si>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</si>
  <si>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</si>
  <si>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</si>
  <si>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</si>
  <si>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</si>
  <si>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</si>
  <si>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</si>
  <si>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</si>
  <si>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</si>
  <si>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</si>
  <si>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</si>
  <si>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</si>
  <si>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</si>
  <si>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</si>
  <si>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</si>
  <si>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</si>
  <si>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</si>
  <si>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</si>
  <si>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</si>
  <si>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</si>
  <si>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</si>
  <si>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</si>
  <si>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</si>
  <si>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</si>
  <si>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</si>
  <si>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</si>
  <si>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</si>
  <si>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</si>
  <si>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</si>
  <si>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</si>
  <si>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</si>
  <si>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</si>
  <si>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</si>
  <si>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</si>
  <si>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</si>
  <si>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</si>
  <si>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</si>
  <si>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</si>
  <si>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</si>
  <si>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</si>
  <si>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</si>
  <si>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</si>
  <si>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</si>
  <si>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</si>
  <si>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</si>
  <si>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</si>
  <si>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</si>
  <si>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</si>
  <si>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</si>
  <si>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</si>
  <si>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</si>
  <si>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</si>
  <si>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</si>
  <si>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</si>
  <si>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</si>
  <si>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</si>
  <si>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</si>
  <si>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</si>
  <si>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</si>
  <si>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</si>
  <si>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</si>
  <si>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</si>
  <si>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</si>
  <si>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</si>
  <si>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</si>
  <si>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</si>
  <si>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</si>
  <si>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</si>
  <si>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</si>
  <si>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</si>
  <si>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</si>
  <si>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</si>
  <si>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</si>
  <si>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</si>
  <si>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</si>
  <si>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</si>
  <si>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</si>
  <si>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</si>
  <si>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</si>
  <si>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</si>
  <si>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</si>
  <si>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</si>
  <si>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</si>
  <si>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</si>
  <si>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</si>
  <si>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</si>
  <si>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</si>
  <si>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</si>
  <si>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</si>
  <si>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</si>
  <si>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</si>
  <si>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</si>
  <si>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</si>
  <si>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</si>
  <si>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</si>
  <si>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</si>
  <si>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</si>
  <si>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</si>
  <si>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</si>
  <si>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</si>
  <si>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</si>
  <si>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</si>
  <si>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</si>
  <si>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</si>
  <si>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</si>
  <si>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</si>
  <si>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</si>
  <si>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</si>
  <si>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</si>
  <si>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</si>
  <si>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</si>
  <si>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</si>
  <si>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</si>
  <si>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</si>
  <si>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</si>
  <si>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</si>
  <si>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</si>
  <si>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</si>
  <si>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</si>
  <si>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</si>
  <si>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</si>
  <si>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</si>
  <si>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</si>
  <si>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</si>
  <si>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</si>
  <si>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</si>
  <si>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</si>
  <si>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</si>
  <si>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</si>
  <si>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</si>
  <si>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</si>
  <si>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</si>
  <si>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</si>
  <si>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</si>
  <si>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</si>
  <si>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</si>
  <si>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</si>
  <si>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</si>
  <si>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</si>
  <si>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</si>
  <si>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</si>
  <si>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</si>
  <si>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</si>
  <si>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</si>
  <si>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</si>
  <si>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</si>
  <si>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</si>
  <si>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</si>
  <si>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</si>
  <si>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</si>
  <si>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</si>
  <si>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</si>
  <si>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</si>
  <si>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</si>
  <si>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</si>
  <si>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</si>
  <si>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</si>
  <si>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</si>
  <si>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</si>
  <si>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</si>
  <si>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</si>
  <si>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</si>
  <si>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</si>
  <si>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</si>
  <si>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</si>
  <si>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</si>
  <si>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</si>
  <si>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</si>
  <si>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</si>
  <si>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</si>
  <si>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</si>
  <si>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</si>
  <si>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</si>
  <si>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</si>
  <si>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</si>
  <si>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</si>
  <si>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</si>
  <si>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</si>
  <si>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</si>
  <si>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</si>
  <si>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</si>
  <si>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</si>
  <si>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</si>
  <si>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</si>
  <si>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</si>
  <si>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</si>
  <si>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</si>
  <si>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</si>
  <si>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</si>
  <si>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</si>
  <si>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</si>
  <si>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</si>
  <si>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</si>
  <si>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</si>
  <si>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</si>
  <si>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</si>
  <si>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</si>
  <si>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</si>
  <si>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</si>
  <si>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</si>
  <si>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</si>
  <si>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</si>
  <si>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</si>
  <si>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</si>
  <si>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</si>
  <si>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</si>
  <si>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</si>
  <si>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</si>
  <si>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</si>
  <si>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</si>
  <si>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</si>
  <si>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</si>
  <si>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</si>
  <si>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</si>
  <si>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</si>
  <si>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</si>
  <si>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</si>
  <si>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</si>
  <si>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</si>
  <si>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</si>
  <si>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</si>
  <si>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</si>
  <si>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</si>
  <si>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</si>
  <si>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</si>
  <si>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</si>
  <si>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</si>
  <si>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</si>
  <si>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</si>
  <si>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</si>
  <si>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</si>
  <si>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</si>
  <si>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</si>
  <si>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</si>
  <si>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</si>
  <si>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</si>
  <si>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</si>
  <si>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</si>
  <si>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</si>
  <si>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</si>
  <si>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</si>
  <si>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</si>
  <si>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</si>
  <si>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</si>
  <si>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</si>
  <si>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</si>
  <si>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</si>
  <si>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</si>
  <si>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</si>
  <si>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</si>
  <si>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</si>
  <si>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</si>
  <si>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</si>
  <si>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</si>
  <si>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</si>
  <si>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</si>
  <si>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</si>
  <si>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</si>
  <si>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</si>
  <si>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</si>
  <si>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</si>
  <si>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</si>
  <si>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</si>
  <si>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</si>
  <si>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</si>
  <si>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</si>
  <si>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</si>
  <si>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</si>
  <si>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</si>
  <si>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</si>
  <si>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</si>
  <si>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</si>
  <si>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</si>
  <si>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</si>
  <si>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</si>
  <si>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</si>
  <si>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</si>
  <si>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</si>
  <si>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</si>
  <si>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</si>
  <si>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</si>
  <si>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</si>
  <si>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</si>
  <si>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</si>
  <si>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</si>
  <si>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</si>
  <si>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</si>
  <si>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</si>
  <si>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</si>
  <si>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</si>
  <si>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</si>
  <si>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</si>
  <si>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</si>
  <si>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</si>
  <si>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</si>
  <si>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</si>
  <si>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</si>
  <si>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</si>
  <si>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</si>
  <si>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</si>
  <si>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</si>
  <si>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</si>
  <si>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</si>
  <si>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</si>
  <si>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</si>
  <si>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</si>
  <si>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</si>
  <si>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</si>
  <si>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</si>
  <si>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</si>
  <si>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</si>
  <si>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</si>
  <si>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</si>
  <si>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</si>
  <si>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</si>
  <si>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</si>
  <si>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</si>
  <si>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</si>
  <si>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</si>
  <si>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</si>
  <si>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</si>
  <si>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</si>
  <si>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</si>
  <si>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</si>
  <si>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</si>
  <si>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</si>
  <si>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</si>
  <si>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</si>
  <si>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</si>
  <si>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</si>
  <si>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</si>
  <si>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</si>
  <si>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</si>
  <si>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</si>
  <si>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</si>
  <si>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</si>
  <si>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</si>
  <si>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</si>
  <si>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</si>
  <si>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</si>
  <si>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</si>
  <si>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</si>
  <si>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</si>
  <si>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</si>
  <si>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</si>
  <si>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</si>
  <si>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</si>
  <si>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</si>
  <si>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</si>
  <si>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</si>
  <si>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</si>
  <si>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</si>
  <si>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</si>
  <si>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</si>
  <si>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</si>
  <si>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</si>
  <si>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</si>
  <si>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</si>
  <si>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</si>
  <si>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</si>
  <si>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</si>
  <si>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</si>
  <si>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</si>
  <si>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</si>
  <si>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</si>
  <si>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</si>
  <si>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</si>
  <si>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</si>
  <si>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</si>
  <si>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</si>
  <si>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</si>
  <si>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</si>
  <si>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</si>
  <si>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</si>
  <si>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</si>
  <si>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</si>
  <si>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</si>
  <si>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</si>
  <si>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</si>
  <si>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</si>
  <si>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</si>
  <si>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</si>
  <si>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</si>
  <si>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</si>
  <si>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</si>
  <si>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</si>
  <si>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</si>
  <si>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</si>
  <si>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</si>
  <si>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</si>
  <si>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</si>
  <si>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</si>
  <si>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</si>
  <si>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</si>
  <si>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</si>
  <si>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</si>
  <si>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</si>
  <si>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</si>
  <si>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</si>
  <si>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</si>
  <si>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</si>
  <si>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</si>
  <si>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</si>
  <si>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</si>
  <si>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</si>
  <si>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</si>
  <si>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</si>
  <si>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</si>
  <si>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</si>
  <si>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</si>
  <si>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</si>
  <si>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</si>
  <si>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</si>
  <si>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</si>
  <si>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</si>
  <si>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</si>
  <si>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</si>
  <si>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</si>
  <si>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</si>
  <si>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</si>
  <si>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</si>
  <si>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</si>
  <si>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</si>
  <si>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</si>
  <si>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</si>
  <si>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</si>
  <si>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</si>
  <si>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</si>
  <si>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</si>
  <si>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</si>
  <si>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</si>
  <si>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</si>
  <si>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</si>
  <si>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</si>
  <si>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</si>
  <si>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</si>
  <si>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</si>
  <si>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</si>
  <si>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</si>
  <si>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</si>
  <si>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</si>
  <si>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</si>
  <si>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</si>
  <si>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</si>
  <si>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</si>
  <si>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</si>
  <si>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</si>
  <si>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</si>
  <si>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</si>
  <si>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</si>
  <si>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</si>
  <si>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</si>
  <si>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</si>
  <si>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</si>
  <si>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</si>
  <si>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</si>
  <si>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</si>
  <si>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</si>
  <si>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</si>
  <si>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</si>
  <si>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</si>
  <si>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</si>
  <si>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</si>
  <si>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</si>
  <si>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</si>
  <si>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</si>
  <si>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</si>
  <si>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</si>
  <si>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</si>
  <si>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</si>
  <si>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</si>
  <si>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</si>
  <si>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</si>
  <si>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</si>
  <si>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</si>
  <si>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</si>
  <si>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</si>
  <si>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</si>
  <si>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</si>
  <si>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</si>
  <si>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</si>
  <si>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</si>
  <si>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</si>
  <si>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</si>
  <si>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</si>
  <si>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</si>
  <si>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</si>
  <si>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</si>
  <si>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</si>
  <si>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</si>
  <si>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</si>
  <si>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</si>
  <si>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</si>
  <si>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</si>
  <si>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</si>
  <si>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</si>
  <si>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</si>
  <si>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</si>
  <si>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</si>
  <si>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</si>
  <si>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</si>
  <si>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</si>
  <si>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</si>
  <si>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</si>
  <si>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</si>
  <si>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</si>
  <si>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</si>
  <si>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</si>
  <si>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</si>
  <si>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</si>
  <si>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</si>
  <si>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</si>
  <si>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</si>
  <si>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</si>
  <si>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</si>
  <si>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</si>
  <si>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</si>
  <si>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</si>
  <si>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</si>
  <si>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</si>
  <si>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</si>
  <si>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</si>
  <si>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</si>
  <si>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</si>
  <si>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</si>
  <si>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</si>
  <si>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</si>
  <si>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</si>
  <si>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</si>
  <si>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</si>
  <si>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</si>
  <si>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</si>
  <si>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</si>
  <si>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</si>
  <si>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</si>
  <si>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</si>
  <si>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</si>
  <si>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</si>
  <si>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</si>
  <si>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</si>
  <si>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</si>
  <si>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</si>
  <si>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</si>
  <si>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</si>
  <si>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</si>
  <si>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</si>
  <si>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</si>
  <si>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</si>
  <si>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</si>
  <si>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</si>
  <si>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</si>
  <si>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</si>
  <si>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</si>
  <si>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</si>
  <si>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</si>
  <si>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</si>
  <si>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</si>
  <si>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</si>
  <si>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</si>
  <si>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</si>
  <si>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</si>
  <si>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</si>
  <si>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</si>
  <si>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</si>
  <si>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</si>
  <si>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</si>
  <si>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</si>
  <si>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</si>
  <si>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</si>
  <si>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</si>
  <si>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</si>
  <si>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</si>
  <si>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</si>
  <si>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</si>
  <si>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</si>
  <si>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</si>
  <si>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</si>
  <si>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</si>
  <si>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</si>
  <si>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</si>
  <si>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</si>
  <si>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</si>
  <si>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</si>
  <si>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</si>
  <si>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</si>
  <si>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</si>
  <si>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</si>
  <si>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</si>
  <si>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</si>
  <si>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</si>
  <si>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</si>
  <si>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</si>
  <si>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</si>
  <si>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</si>
  <si>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</si>
  <si>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</si>
  <si>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</si>
  <si>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</si>
  <si>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</si>
  <si>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</si>
  <si>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</si>
  <si>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</si>
  <si>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</si>
  <si>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</si>
  <si>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</si>
  <si>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</si>
  <si>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</si>
  <si>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</si>
  <si>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</si>
  <si>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</si>
  <si>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</si>
  <si>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</si>
  <si>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</si>
  <si>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</si>
  <si>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</si>
  <si>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</si>
  <si>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</si>
  <si>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</si>
  <si>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</si>
  <si>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</si>
  <si>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</si>
  <si>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</si>
  <si>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</si>
  <si>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</si>
  <si>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</si>
  <si>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</si>
  <si>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</si>
  <si>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</si>
  <si>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</si>
  <si>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</si>
  <si>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</si>
  <si>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</si>
  <si>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</si>
  <si>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</si>
  <si>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</si>
  <si>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</si>
  <si>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</si>
  <si>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</si>
  <si>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</si>
  <si>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</si>
  <si>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</si>
  <si>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</si>
  <si>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</si>
  <si>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</si>
  <si>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</si>
  <si>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</si>
  <si>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</si>
  <si>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</si>
  <si>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</si>
  <si>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</si>
  <si>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</si>
  <si>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</si>
  <si>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</si>
  <si>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</si>
  <si>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</si>
  <si>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</si>
  <si>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</si>
  <si>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</si>
  <si>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</si>
  <si>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</si>
  <si>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</si>
  <si>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</si>
  <si>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</si>
  <si>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</si>
  <si>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</si>
  <si>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</si>
  <si>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</si>
  <si>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</si>
  <si>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</si>
  <si>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</si>
  <si>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</si>
  <si>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</si>
  <si>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</si>
  <si>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</si>
  <si>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</si>
  <si>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</si>
  <si>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</si>
  <si>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</si>
  <si>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</si>
  <si>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</si>
  <si>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</si>
  <si>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</si>
  <si>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</si>
  <si>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</si>
  <si>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</si>
  <si>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</si>
  <si>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</si>
  <si>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</si>
  <si>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</si>
  <si>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</si>
  <si>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</si>
  <si>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</si>
  <si>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</si>
  <si>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</si>
  <si>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</si>
  <si>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</si>
  <si>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</si>
  <si>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</si>
  <si>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</si>
  <si>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</si>
  <si>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</si>
  <si>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</si>
  <si>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</si>
  <si>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</si>
  <si>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</si>
  <si>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</si>
  <si>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</si>
  <si>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</si>
  <si>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</si>
  <si>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</si>
  <si>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</si>
  <si>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</si>
  <si>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</si>
  <si>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</si>
  <si>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</si>
  <si>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</si>
  <si>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</si>
  <si>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</si>
  <si>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</si>
  <si>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</si>
  <si>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</si>
  <si>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</si>
  <si>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</si>
  <si>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</si>
  <si>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</si>
  <si>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</si>
  <si>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</si>
  <si>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</si>
  <si>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</si>
  <si>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</si>
  <si>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</si>
  <si>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</si>
  <si>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</si>
  <si>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</si>
  <si>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</si>
  <si>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</si>
  <si>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</si>
  <si>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</si>
  <si>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</si>
  <si>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</si>
  <si>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</si>
  <si>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</si>
  <si>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</si>
  <si>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</si>
  <si>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</si>
  <si>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</si>
  <si>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</si>
  <si>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</si>
  <si>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</si>
  <si>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</si>
  <si>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</si>
  <si>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</si>
  <si>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</si>
  <si>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</si>
  <si>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</si>
  <si>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</si>
  <si>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</si>
  <si>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</si>
  <si>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</si>
  <si>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</si>
  <si>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</si>
  <si>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</si>
  <si>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</si>
  <si>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</si>
  <si>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</si>
  <si>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</si>
  <si>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</si>
  <si>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</si>
  <si>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</si>
  <si>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</si>
  <si>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</si>
  <si>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</si>
  <si>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</si>
  <si>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</si>
  <si>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</si>
  <si>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</si>
  <si>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</si>
  <si>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</si>
  <si>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</si>
  <si>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</si>
  <si>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</si>
  <si>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</si>
  <si>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</si>
  <si>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</si>
  <si>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</si>
  <si>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</si>
  <si>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</si>
  <si>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</si>
  <si>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</si>
  <si>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</si>
  <si>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</si>
  <si>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</si>
  <si>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</si>
  <si>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</si>
  <si>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</si>
  <si>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</si>
  <si>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</si>
  <si>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</si>
  <si>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</si>
  <si>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</si>
  <si>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</si>
  <si>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</si>
  <si>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</si>
  <si>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</si>
  <si>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</si>
  <si>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</si>
  <si>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</si>
  <si>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</si>
  <si>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</si>
  <si>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</si>
  <si>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</si>
  <si>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</si>
  <si>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</si>
  <si>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</si>
  <si>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</si>
  <si>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</si>
  <si>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</si>
  <si>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</si>
  <si>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</si>
  <si>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</si>
  <si>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</si>
  <si>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</si>
  <si>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</si>
  <si>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</si>
  <si>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</si>
  <si>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</si>
  <si>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</si>
  <si>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</si>
  <si>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</si>
  <si>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</si>
  <si>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</si>
  <si>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</si>
  <si>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</si>
  <si>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</si>
  <si>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</si>
  <si>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</si>
  <si>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</si>
  <si>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</si>
  <si>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</si>
  <si>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</si>
  <si>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</si>
  <si>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</si>
  <si>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</si>
  <si>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</si>
  <si>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</si>
  <si>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</si>
  <si>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</si>
  <si>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</si>
  <si>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</si>
  <si>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</si>
  <si>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</si>
  <si>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</si>
  <si>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</si>
  <si>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</si>
  <si>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</si>
  <si>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</si>
  <si>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</si>
  <si>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</si>
  <si>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</si>
  <si>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</si>
  <si>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</si>
  <si>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</si>
  <si>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</si>
  <si>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</si>
  <si>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</si>
  <si>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</si>
  <si>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</si>
  <si>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</si>
  <si>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</si>
  <si>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</si>
  <si>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</si>
  <si>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</si>
  <si>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</si>
  <si>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</si>
  <si>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</si>
  <si>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</si>
  <si>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</si>
  <si>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</si>
  <si>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</si>
  <si>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</si>
  <si>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</si>
  <si>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</si>
  <si>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</si>
  <si>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</si>
  <si>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</si>
  <si>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</si>
  <si>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</si>
  <si>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</si>
  <si>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</si>
  <si>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</si>
  <si>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</si>
  <si>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</si>
  <si>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</si>
  <si>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</si>
  <si>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</si>
  <si>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</si>
  <si>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</si>
  <si>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</si>
  <si>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</si>
  <si>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</si>
  <si>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</si>
  <si>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</si>
  <si>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</si>
  <si>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</si>
  <si>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</si>
  <si>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</si>
  <si>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</si>
  <si>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</si>
  <si>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</si>
  <si>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</si>
  <si>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</si>
  <si>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</si>
  <si>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</si>
  <si>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</si>
  <si>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</si>
  <si>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</si>
  <si>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</si>
  <si>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</si>
  <si>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</si>
  <si>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</si>
  <si>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</si>
  <si>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</si>
  <si>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</si>
  <si>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</si>
  <si>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</si>
  <si>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</si>
  <si>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</si>
  <si>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</si>
  <si>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</si>
  <si>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</si>
  <si>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</si>
  <si>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</si>
  <si>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</si>
  <si>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</si>
  <si>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</si>
  <si>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</si>
  <si>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</si>
  <si>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</si>
  <si>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</si>
  <si>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</si>
  <si>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</si>
  <si>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</si>
  <si>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</si>
  <si>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</si>
  <si>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</si>
  <si>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</si>
  <si>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</si>
  <si>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</si>
  <si>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</si>
  <si>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</si>
  <si>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</si>
  <si>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</si>
  <si>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</si>
  <si>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</si>
  <si>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</si>
  <si>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</si>
  <si>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</si>
  <si>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</si>
  <si>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</si>
  <si>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</si>
  <si>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</si>
  <si>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</si>
  <si>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</si>
  <si>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</si>
  <si>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</si>
  <si>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</si>
  <si>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</si>
  <si>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</si>
  <si>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</si>
  <si>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</si>
  <si>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</si>
  <si>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</si>
  <si>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</si>
  <si>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</si>
  <si>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</si>
  <si>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</si>
  <si>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</si>
  <si>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</si>
  <si>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</si>
  <si>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</si>
  <si>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</si>
  <si>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</si>
  <si>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</si>
  <si>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</si>
  <si>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</si>
  <si>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</si>
  <si>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</si>
  <si>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</si>
  <si>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</si>
  <si>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</si>
  <si>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</si>
  <si>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</si>
  <si>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</si>
  <si>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</si>
  <si>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</si>
  <si>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</si>
  <si>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</si>
  <si>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</si>
  <si>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</si>
  <si>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</si>
  <si>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</si>
  <si>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</si>
  <si>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</si>
  <si>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</si>
  <si>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</si>
  <si>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</si>
  <si>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</si>
  <si>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</si>
  <si>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</si>
  <si>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</si>
  <si>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</si>
  <si>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</si>
  <si>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</si>
  <si>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</si>
  <si>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</si>
  <si>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</si>
  <si>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</si>
  <si>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</si>
  <si>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</si>
  <si>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</si>
  <si>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</si>
  <si>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</si>
  <si>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</si>
  <si>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</si>
  <si>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</si>
  <si>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</si>
  <si>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</si>
  <si>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</si>
  <si>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</si>
  <si>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</si>
  <si>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</si>
  <si>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</si>
  <si>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</si>
  <si>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</si>
  <si>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</si>
  <si>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</si>
  <si>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</si>
  <si>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</si>
  <si>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</si>
  <si>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</si>
  <si>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</si>
  <si>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</si>
  <si>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</si>
  <si>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</si>
  <si>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</si>
  <si>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</si>
  <si>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</si>
  <si>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</si>
  <si>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</si>
  <si>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</si>
  <si>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</si>
  <si>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</si>
  <si>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</si>
  <si>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</si>
  <si>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</si>
  <si>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</si>
  <si>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</si>
  <si>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</si>
  <si>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</si>
  <si>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</si>
  <si>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</si>
  <si>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</si>
  <si>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</si>
  <si>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</si>
  <si>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</si>
  <si>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</si>
  <si>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</si>
  <si>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</si>
  <si>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</si>
  <si>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</si>
  <si>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</si>
  <si>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</si>
  <si>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</si>
  <si>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</si>
  <si>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</si>
  <si>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</si>
  <si>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</si>
  <si>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</si>
  <si>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</si>
  <si>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</si>
  <si>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</si>
  <si>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</si>
  <si>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</si>
  <si>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</si>
  <si>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</si>
  <si>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</si>
  <si>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</si>
  <si>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</si>
  <si>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</si>
  <si>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</si>
  <si>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</si>
  <si>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</si>
  <si>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</si>
  <si>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</si>
  <si>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</si>
  <si>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</si>
  <si>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</si>
  <si>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</si>
  <si>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</si>
  <si>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</si>
  <si>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</si>
  <si>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</si>
  <si>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</si>
  <si>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</si>
  <si>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</si>
  <si>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</si>
  <si>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</si>
  <si>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</si>
  <si>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</si>
  <si>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</si>
  <si>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</si>
  <si>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</si>
  <si>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</si>
  <si>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</si>
  <si>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</si>
  <si>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</si>
  <si>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</si>
  <si>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</si>
  <si>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</si>
  <si>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</si>
  <si>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</si>
  <si>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</si>
  <si>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</si>
  <si>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</si>
  <si>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</si>
  <si>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</si>
  <si>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</si>
  <si>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</si>
  <si>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</si>
  <si>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</si>
  <si>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</si>
  <si>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</si>
  <si>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</si>
  <si>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</si>
  <si>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</si>
  <si>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</si>
  <si>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</si>
  <si>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</si>
  <si>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</si>
  <si>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</si>
  <si>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</si>
  <si>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</si>
  <si>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</si>
  <si>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</si>
  <si>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</si>
  <si>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</si>
  <si>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</si>
  <si>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</si>
  <si>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</si>
  <si>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</si>
  <si>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</si>
  <si>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</si>
  <si>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</si>
  <si>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</si>
  <si>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</si>
  <si>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</si>
  <si>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</si>
  <si>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</si>
  <si>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</si>
  <si>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</si>
  <si>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</si>
  <si>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</si>
  <si>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</si>
  <si>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</si>
  <si>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</si>
  <si>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</si>
  <si>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</si>
  <si>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</si>
  <si>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</si>
  <si>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</si>
  <si>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</si>
  <si>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</si>
  <si>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</si>
  <si>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</si>
  <si>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</si>
  <si>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</si>
  <si>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</si>
  <si>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</si>
  <si>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</si>
  <si>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</si>
  <si>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</si>
  <si>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</si>
  <si>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</si>
  <si>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</si>
  <si>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</si>
  <si>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</si>
  <si>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</si>
  <si>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</si>
  <si>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</si>
  <si>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</si>
  <si>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</si>
  <si>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</si>
  <si>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</si>
  <si>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</si>
  <si>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</si>
  <si>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</si>
  <si>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</si>
  <si>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</si>
  <si>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</si>
  <si>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</si>
  <si>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</si>
  <si>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</si>
  <si>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</si>
  <si>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</si>
  <si>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</si>
  <si>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</si>
  <si>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</si>
  <si>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</si>
  <si>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</si>
  <si>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</si>
  <si>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</si>
  <si>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</si>
  <si>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</si>
  <si>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</si>
  <si>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</si>
  <si>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</si>
  <si>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</si>
  <si>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</si>
  <si>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</si>
  <si>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</si>
  <si>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</si>
  <si>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</si>
  <si>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</si>
  <si>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</si>
  <si>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</si>
  <si>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</si>
  <si>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</si>
  <si>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</si>
  <si>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</si>
  <si>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</si>
  <si>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</si>
  <si>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</si>
  <si>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</si>
  <si>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</si>
  <si>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</si>
  <si>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</si>
  <si>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</si>
  <si>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</si>
  <si>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</si>
  <si>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</si>
  <si>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</si>
  <si>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</si>
  <si>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</si>
  <si>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</si>
  <si>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</si>
  <si>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</si>
  <si>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</si>
  <si>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</si>
  <si>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</si>
  <si>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</si>
  <si>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</si>
  <si>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</si>
  <si>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</si>
  <si>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</si>
  <si>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</si>
  <si>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</si>
  <si>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</si>
  <si>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</si>
  <si>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</si>
  <si>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</si>
  <si>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</si>
  <si>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</si>
  <si>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</si>
  <si>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</si>
  <si>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</si>
  <si>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</si>
  <si>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</si>
  <si>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</si>
  <si>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</si>
  <si>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</si>
  <si>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</si>
  <si>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</si>
  <si>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</si>
  <si>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</si>
  <si>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</si>
  <si>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</si>
  <si>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</si>
  <si>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</si>
  <si>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</si>
  <si>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</si>
  <si>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</si>
  <si>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</si>
  <si>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</si>
  <si>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</si>
  <si>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</si>
  <si>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</si>
  <si>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</si>
  <si>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</si>
  <si>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</si>
  <si>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</si>
  <si>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</si>
  <si>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</si>
  <si>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</si>
  <si>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</si>
  <si>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</si>
  <si>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</si>
  <si>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</si>
  <si>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</si>
  <si>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</si>
  <si>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</si>
  <si>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</si>
  <si>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</si>
  <si>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</si>
  <si>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</si>
  <si>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</si>
  <si>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</si>
  <si>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</si>
  <si>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</si>
  <si>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</si>
  <si>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</si>
  <si>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</si>
  <si>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</si>
  <si>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</si>
  <si>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</si>
  <si>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</si>
  <si>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</si>
  <si>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</si>
  <si>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</si>
  <si>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</si>
  <si>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</si>
  <si>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</si>
  <si>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</si>
  <si>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</si>
  <si>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</si>
  <si>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</si>
  <si>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</si>
  <si>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</si>
  <si>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</si>
  <si>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</si>
  <si>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</si>
  <si>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</si>
  <si>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</si>
  <si>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</si>
  <si>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</si>
  <si>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</si>
  <si>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</si>
  <si>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</si>
  <si>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</si>
  <si>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</si>
  <si>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</si>
  <si>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</si>
  <si>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</si>
  <si>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</si>
  <si>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</si>
  <si>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</si>
  <si>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</si>
  <si>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</si>
  <si>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</si>
  <si>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</si>
  <si>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</si>
  <si>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</si>
  <si>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</si>
  <si>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</si>
  <si>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</si>
  <si>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</si>
  <si>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</si>
  <si>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</si>
  <si>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</si>
  <si>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</si>
  <si>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</si>
  <si>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</si>
  <si>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</si>
  <si>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</si>
  <si>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</si>
  <si>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</si>
  <si>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</si>
  <si>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</si>
  <si>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</si>
  <si>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</si>
  <si>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</si>
  <si>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</si>
  <si>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</si>
  <si>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</si>
  <si>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</si>
  <si>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</si>
  <si>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</si>
  <si>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</si>
  <si>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</si>
  <si>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</si>
  <si>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</si>
  <si>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</si>
  <si>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</si>
  <si>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</si>
  <si>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</si>
  <si>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</si>
  <si>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</si>
  <si>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</si>
  <si>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</si>
  <si>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</si>
  <si>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</si>
  <si>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</si>
  <si>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</si>
  <si>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</si>
  <si>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</si>
  <si>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</si>
  <si>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</si>
  <si>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</si>
  <si>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</si>
  <si>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</si>
  <si>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</si>
  <si>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</si>
  <si>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</si>
  <si>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</si>
  <si>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</si>
  <si>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</si>
  <si>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</si>
  <si>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</si>
  <si>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</si>
  <si>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</si>
  <si>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</si>
  <si>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</si>
  <si>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</si>
  <si>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</si>
  <si>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</si>
  <si>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</si>
  <si>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</si>
  <si>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</si>
  <si>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</si>
  <si>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</si>
  <si>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</si>
  <si>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</si>
  <si>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</si>
  <si>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</si>
  <si>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</si>
  <si>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</si>
  <si>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</si>
  <si>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</si>
  <si>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</si>
  <si>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</si>
  <si>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</si>
  <si>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</si>
  <si>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</si>
  <si>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</si>
  <si>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</si>
  <si>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</si>
  <si>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</si>
  <si>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</si>
  <si>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</si>
  <si>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</si>
  <si>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</si>
  <si>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</si>
  <si>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</si>
  <si>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</si>
  <si>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</si>
  <si>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</si>
  <si>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</si>
  <si>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</si>
  <si>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</si>
  <si>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</si>
  <si>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</si>
  <si>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</si>
  <si>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</si>
  <si>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</si>
  <si>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</si>
  <si>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</si>
  <si>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</si>
  <si>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</si>
  <si>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</si>
  <si>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</si>
  <si>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</si>
  <si>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</si>
  <si>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</si>
  <si>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</si>
  <si>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</si>
  <si>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</si>
  <si>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</si>
  <si>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</si>
  <si>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</si>
  <si>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</si>
  <si>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</si>
  <si>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</si>
  <si>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</si>
  <si>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</si>
  <si>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</si>
  <si>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</si>
  <si>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</si>
  <si>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</si>
  <si>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</si>
  <si>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</si>
  <si>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</si>
  <si>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</si>
  <si>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</si>
  <si>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</si>
  <si>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</si>
  <si>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</si>
  <si>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</si>
  <si>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</si>
  <si>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</si>
  <si>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</si>
  <si>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</si>
  <si>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</si>
  <si>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</si>
  <si>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</si>
  <si>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</si>
  <si>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</si>
  <si>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</si>
  <si>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</si>
  <si>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</si>
  <si>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</si>
  <si>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</si>
  <si>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</si>
  <si>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</si>
  <si>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</si>
  <si>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</si>
  <si>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</si>
  <si>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</si>
  <si>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</si>
  <si>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</si>
  <si>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</si>
  <si>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</si>
  <si>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</si>
  <si>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</si>
  <si>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</si>
  <si>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</si>
  <si>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</si>
  <si>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</si>
  <si>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</si>
  <si>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</si>
  <si>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</si>
  <si>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</si>
  <si>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</si>
  <si>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</si>
  <si>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</si>
  <si>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</si>
  <si>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</si>
  <si>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</si>
  <si>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</si>
  <si>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</si>
  <si>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</si>
  <si>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</si>
  <si>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</si>
  <si>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</si>
  <si>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</si>
  <si>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</si>
  <si>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</si>
  <si>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</si>
  <si>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</si>
  <si>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</si>
  <si>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</si>
  <si>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</si>
  <si>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</si>
  <si>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</si>
  <si>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</si>
  <si>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</si>
  <si>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</si>
  <si>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</si>
  <si>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</si>
  <si>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</si>
  <si>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</si>
  <si>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</si>
  <si>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</si>
  <si>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</si>
  <si>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</si>
  <si>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</si>
  <si>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</si>
  <si>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</si>
  <si>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</si>
  <si>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</si>
  <si>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</si>
  <si>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</si>
  <si>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</si>
  <si>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</si>
  <si>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</si>
  <si>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</si>
  <si>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</si>
  <si>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</si>
  <si>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</si>
  <si>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</si>
  <si>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</si>
  <si>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</si>
  <si>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</si>
  <si>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</si>
  <si>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</si>
  <si>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</si>
  <si>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</si>
  <si>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</si>
  <si>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</si>
  <si>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</si>
  <si>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</si>
  <si>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</si>
  <si>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</si>
  <si>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</si>
  <si>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</si>
  <si>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</si>
  <si>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</si>
  <si>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</si>
  <si>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</si>
  <si>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</si>
  <si>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</si>
  <si>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</si>
  <si>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</si>
  <si>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</si>
  <si>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</si>
  <si>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</si>
  <si>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</si>
  <si>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</si>
  <si>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</si>
  <si>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</si>
  <si>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</si>
  <si>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</si>
  <si>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</si>
  <si>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</si>
  <si>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</si>
  <si>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</si>
  <si>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</si>
  <si>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</si>
  <si>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</si>
  <si>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</si>
  <si>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</si>
  <si>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</si>
  <si>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</si>
  <si>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</si>
  <si>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</si>
  <si>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</si>
  <si>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</si>
  <si>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</si>
  <si>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</si>
  <si>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</si>
  <si>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</si>
  <si>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</si>
  <si>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</si>
  <si>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</si>
  <si>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</si>
  <si>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</si>
  <si>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</si>
  <si>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</si>
  <si>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</si>
  <si>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</si>
  <si>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</si>
  <si>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</si>
  <si>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</si>
  <si>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</si>
  <si>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</si>
  <si>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</si>
  <si>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</si>
  <si>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</si>
  <si>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</si>
  <si>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</si>
  <si>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</si>
  <si>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</si>
  <si>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</si>
  <si>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</si>
  <si>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</si>
  <si>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</si>
  <si>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</si>
  <si>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</si>
  <si>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</si>
  <si>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</si>
  <si>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</si>
  <si>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</si>
  <si>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</si>
  <si>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</si>
  <si>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</si>
  <si>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</si>
  <si>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</si>
  <si>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</si>
  <si>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</si>
  <si>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</si>
  <si>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</si>
  <si>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</si>
  <si>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</si>
  <si>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</si>
  <si>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</si>
  <si>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</si>
  <si>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</si>
  <si>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</si>
  <si>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</si>
  <si>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</si>
  <si>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</si>
  <si>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</si>
  <si>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</si>
  <si>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</si>
  <si>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</si>
  <si>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</si>
  <si>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</si>
  <si>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</si>
  <si>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</si>
  <si>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</si>
  <si>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</si>
  <si>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</si>
  <si>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</si>
  <si>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</si>
  <si>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</si>
  <si>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</si>
  <si>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</si>
  <si>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</si>
  <si>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</si>
  <si>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</si>
  <si>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</si>
  <si>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</si>
  <si>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</si>
  <si>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</si>
  <si>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</si>
  <si>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</si>
  <si>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</si>
  <si>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</si>
  <si>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</si>
  <si>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</si>
  <si>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</si>
  <si>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</si>
  <si>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</si>
  <si>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</si>
  <si>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</si>
  <si>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</si>
  <si>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</si>
  <si>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</si>
  <si>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</si>
  <si>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</si>
  <si>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</si>
  <si>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</si>
  <si>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</si>
  <si>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</si>
  <si>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</si>
  <si>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</si>
  <si>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</si>
  <si>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</si>
  <si>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</si>
  <si>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</si>
  <si>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</si>
  <si>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</si>
  <si>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</si>
  <si>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</si>
  <si>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</si>
  <si>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</si>
  <si>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</si>
  <si>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</si>
  <si>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</si>
  <si>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</si>
  <si>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</si>
  <si>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</si>
  <si>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</si>
  <si>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</si>
  <si>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</si>
  <si>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</si>
  <si>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</si>
  <si>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</si>
  <si>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</si>
  <si>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</si>
  <si>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</si>
  <si>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</si>
  <si>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</si>
  <si>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</si>
  <si>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</si>
  <si>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</si>
  <si>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</si>
  <si>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</si>
  <si>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</si>
  <si>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</si>
  <si>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</si>
  <si>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</si>
  <si>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</si>
  <si>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</si>
  <si>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</si>
  <si>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</si>
  <si>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</si>
  <si>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</si>
  <si>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</si>
  <si>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</si>
  <si>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</si>
  <si>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</si>
  <si>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</si>
  <si>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</si>
  <si>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</si>
  <si>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</si>
  <si>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</si>
  <si>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</si>
  <si>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</si>
  <si>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</si>
  <si>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</si>
  <si>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</si>
  <si>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</si>
  <si>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</si>
  <si>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</si>
  <si>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</si>
  <si>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</si>
  <si>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</si>
  <si>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</si>
  <si>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</si>
  <si>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</si>
  <si>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</si>
  <si>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</si>
  <si>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</si>
  <si>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</si>
  <si>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</si>
  <si>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</si>
  <si>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</si>
  <si>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</si>
  <si>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</si>
  <si>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</si>
  <si>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</si>
  <si>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</si>
  <si>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</si>
  <si>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</si>
  <si>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</si>
  <si>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</si>
  <si>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</si>
  <si>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</si>
  <si>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</si>
  <si>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</si>
  <si>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</si>
  <si>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</si>
  <si>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</si>
  <si>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</si>
  <si>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</si>
  <si>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</si>
  <si>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</si>
  <si>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</si>
  <si>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</si>
  <si>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</si>
  <si>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</si>
  <si>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</si>
  <si>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</si>
  <si>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</si>
  <si>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</si>
  <si>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</si>
  <si>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</si>
  <si>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</si>
  <si>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</si>
  <si>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</si>
  <si>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</si>
  <si>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</si>
  <si>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</si>
  <si>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</si>
  <si>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</si>
  <si>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</si>
  <si>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</si>
  <si>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</si>
  <si>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</si>
  <si>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</si>
  <si>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</si>
  <si>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</si>
  <si>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</si>
  <si>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</si>
  <si>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</si>
  <si>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</si>
  <si>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</si>
  <si>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</si>
  <si>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</si>
  <si>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</si>
  <si>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</si>
  <si>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</si>
  <si>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</si>
  <si>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</si>
  <si>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</si>
  <si>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</si>
  <si>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</si>
  <si>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</si>
  <si>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</si>
  <si>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</si>
  <si>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</si>
  <si>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</si>
  <si>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</si>
  <si>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</si>
  <si>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</si>
  <si>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</si>
  <si>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</si>
  <si>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</si>
  <si>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</si>
  <si>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</si>
  <si>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</si>
  <si>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</si>
  <si>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</si>
  <si>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</si>
  <si>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</si>
  <si>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</si>
  <si>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</si>
  <si>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</si>
  <si>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</si>
  <si>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</si>
  <si>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</si>
  <si>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</si>
  <si>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</si>
  <si>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</si>
  <si>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</si>
  <si>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</si>
  <si>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</si>
  <si>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</si>
  <si>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</si>
  <si>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</si>
  <si>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</si>
  <si>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</si>
  <si>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</si>
  <si>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</si>
  <si>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</si>
  <si>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</si>
  <si>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</si>
  <si>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</si>
  <si>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</si>
  <si>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</si>
  <si>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</si>
  <si>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</si>
  <si>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</si>
  <si>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</si>
  <si>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</si>
  <si>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</si>
  <si>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</si>
  <si>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</si>
  <si>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</si>
  <si>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</si>
  <si>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</si>
  <si>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</si>
  <si>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</si>
  <si>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</si>
  <si>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</si>
  <si>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</si>
  <si>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</si>
  <si>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</si>
  <si>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</si>
  <si>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</si>
  <si>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</si>
  <si>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</si>
  <si>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</si>
  <si>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</si>
  <si>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</si>
  <si>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</si>
  <si>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</si>
  <si>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</si>
  <si>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</si>
  <si>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</si>
  <si>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</si>
  <si>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</si>
  <si>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</si>
  <si>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</si>
  <si>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</si>
  <si>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</si>
  <si>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</si>
  <si>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</si>
  <si>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</si>
  <si>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</si>
  <si>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</si>
  <si>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</si>
  <si>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</si>
  <si>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</si>
  <si>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</si>
  <si>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</si>
  <si>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</si>
  <si>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</si>
  <si>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</si>
  <si>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</si>
  <si>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</si>
  <si>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</si>
  <si>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</si>
  <si>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</si>
  <si>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</si>
  <si>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</si>
  <si>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</si>
  <si>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</si>
  <si>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</si>
  <si>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</si>
  <si>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</si>
  <si>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</si>
  <si>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</si>
  <si>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</si>
  <si>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</si>
  <si>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</si>
  <si>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</si>
  <si>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</si>
  <si>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</si>
  <si>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</si>
  <si>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</si>
  <si>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</si>
  <si>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</si>
  <si>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</si>
  <si>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</si>
  <si>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</si>
  <si>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</si>
  <si>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</si>
  <si>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</si>
  <si>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</si>
  <si>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</si>
  <si>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</si>
  <si>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</si>
  <si>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</si>
  <si>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</si>
  <si>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</si>
  <si>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</si>
  <si>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</si>
  <si>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</si>
  <si>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</si>
  <si>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</si>
  <si>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</si>
  <si>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</si>
  <si>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</si>
  <si>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</si>
  <si>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</si>
  <si>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</si>
  <si>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</si>
  <si>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</si>
  <si>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</si>
  <si>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</si>
  <si>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</si>
  <si>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</si>
  <si>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</si>
  <si>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</si>
  <si>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</si>
  <si>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</si>
  <si>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</si>
  <si>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</si>
  <si>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</si>
  <si>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</si>
  <si>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</si>
  <si>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</si>
  <si>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</si>
  <si>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</si>
  <si>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</si>
  <si>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</si>
  <si>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</si>
  <si>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</si>
  <si>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</si>
  <si>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</si>
  <si>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</si>
  <si>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</si>
  <si>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</si>
  <si>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</si>
  <si>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</si>
  <si>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</si>
  <si>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</si>
  <si>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</si>
  <si>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</si>
  <si>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</si>
  <si>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</si>
  <si>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</si>
  <si>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</si>
  <si>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</si>
  <si>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</si>
  <si>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</si>
  <si>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</si>
  <si>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</si>
  <si>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</si>
  <si>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</si>
  <si>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</si>
  <si>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</si>
  <si>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</si>
  <si>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</si>
  <si>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</si>
  <si>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</si>
  <si>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</si>
  <si>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</si>
  <si>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</si>
  <si>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</si>
  <si>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</si>
  <si>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</si>
  <si>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</si>
  <si>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</si>
  <si>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</si>
  <si>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</si>
  <si>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</si>
  <si>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</si>
  <si>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</si>
  <si>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</si>
  <si>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</si>
  <si>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</si>
  <si>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</si>
  <si>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</si>
  <si>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</si>
  <si>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</si>
  <si>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</si>
  <si>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</si>
  <si>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</si>
  <si>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</si>
  <si>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</si>
  <si>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</si>
  <si>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</si>
  <si>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</si>
  <si>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</si>
  <si>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</si>
  <si>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</si>
  <si>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</si>
  <si>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</si>
  <si>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</si>
  <si>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</si>
  <si>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</si>
  <si>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</si>
  <si>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</si>
  <si>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</si>
  <si>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</si>
  <si>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</si>
  <si>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</si>
  <si>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</si>
  <si>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</si>
  <si>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</si>
  <si>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</si>
  <si>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</si>
  <si>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</si>
  <si>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</si>
  <si>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</si>
  <si>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</si>
  <si>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</si>
  <si>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</si>
  <si>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</si>
  <si>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</si>
  <si>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</si>
  <si>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</si>
  <si>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</si>
  <si>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</si>
  <si>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</si>
  <si>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</si>
  <si>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</si>
  <si>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</si>
  <si>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</si>
  <si>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</si>
  <si>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</si>
  <si>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</si>
  <si>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</si>
  <si>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</si>
  <si>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</si>
  <si>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</si>
  <si>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</si>
  <si>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</si>
  <si>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</si>
  <si>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</si>
  <si>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</si>
  <si>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</si>
  <si>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</si>
  <si>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</si>
  <si>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</si>
  <si>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</si>
  <si>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</si>
  <si>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</si>
  <si>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</si>
  <si>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</si>
  <si>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</si>
  <si>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</si>
  <si>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</si>
  <si>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</si>
  <si>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</si>
  <si>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</si>
  <si>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</si>
  <si>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</si>
  <si>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</si>
  <si>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</si>
  <si>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</si>
  <si>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</si>
  <si>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</si>
  <si>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</si>
  <si>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</si>
  <si>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</si>
  <si>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</si>
  <si>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</si>
  <si>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</si>
  <si>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</si>
  <si>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</si>
  <si>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</si>
  <si>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</si>
  <si>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</si>
  <si>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</si>
  <si>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</si>
  <si>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</si>
  <si>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</si>
  <si>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</si>
  <si>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</si>
  <si>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</si>
  <si>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</si>
  <si>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</si>
  <si>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</si>
  <si>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</si>
  <si>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</si>
  <si>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</si>
  <si>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</si>
  <si>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</si>
  <si>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</si>
  <si>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</si>
  <si>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</si>
  <si>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</si>
  <si>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</si>
  <si>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</si>
  <si>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</si>
  <si>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</si>
  <si>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</si>
  <si>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</si>
  <si>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</si>
  <si>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</si>
  <si>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</si>
  <si>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</si>
  <si>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</si>
  <si>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</si>
  <si>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</si>
  <si>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</si>
  <si>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</si>
  <si>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</si>
  <si>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</si>
  <si>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</si>
  <si>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</si>
  <si>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</si>
  <si>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</si>
  <si>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</si>
  <si>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</si>
  <si>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</si>
  <si>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</si>
  <si>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</si>
  <si>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</si>
  <si>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</si>
  <si>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</si>
  <si>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</si>
  <si>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</si>
  <si>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</si>
  <si>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</si>
  <si>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</si>
  <si>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</si>
  <si>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</si>
  <si>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</si>
  <si>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</si>
  <si>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</si>
  <si>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</si>
  <si>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</si>
  <si>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</si>
  <si>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</si>
  <si>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</si>
  <si>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</si>
  <si>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</si>
  <si>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</si>
  <si>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</si>
  <si>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</si>
  <si>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</si>
  <si>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</si>
  <si>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</si>
  <si>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</si>
  <si>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</si>
  <si>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</si>
  <si>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</si>
  <si>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</si>
  <si>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</si>
  <si>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</si>
  <si>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</si>
  <si>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</si>
  <si>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</si>
  <si>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</si>
  <si>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</si>
  <si>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</si>
  <si>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</si>
  <si>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</si>
  <si>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</si>
  <si>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</si>
  <si>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</si>
  <si>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</si>
  <si>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</si>
  <si>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</si>
  <si>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</si>
  <si>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</si>
  <si>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</si>
  <si>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</si>
  <si>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</si>
  <si>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</si>
  <si>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</si>
  <si>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</si>
  <si>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</si>
  <si>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</si>
  <si>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</si>
  <si>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</si>
  <si>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</si>
  <si>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</si>
  <si>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</si>
  <si>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</si>
  <si>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</si>
  <si>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</si>
  <si>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</si>
  <si>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</si>
  <si>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</si>
  <si>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</si>
  <si>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</si>
  <si>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</si>
  <si>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</si>
  <si>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</si>
  <si>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</si>
  <si>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</si>
  <si>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</si>
  <si>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</si>
  <si>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</si>
  <si>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</si>
  <si>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</si>
  <si>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</si>
  <si>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</si>
  <si>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</si>
  <si>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</si>
  <si>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</si>
  <si>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</si>
  <si>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</si>
  <si>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</si>
  <si>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</si>
  <si>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</si>
  <si>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</si>
  <si>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</si>
  <si>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</si>
  <si>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</si>
  <si>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</si>
  <si>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</si>
  <si>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</si>
  <si>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</si>
  <si>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</si>
  <si>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</si>
  <si>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</si>
  <si>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</si>
  <si>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</si>
  <si>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</si>
  <si>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</si>
  <si>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</si>
  <si>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</si>
  <si>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</si>
  <si>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</si>
  <si>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</si>
  <si>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</si>
  <si>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</si>
  <si>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</si>
  <si>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</si>
  <si>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</si>
  <si>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</si>
  <si>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</si>
  <si>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</si>
  <si>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</si>
  <si>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</si>
  <si>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</si>
  <si>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</si>
  <si>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</si>
  <si>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</si>
  <si>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</si>
  <si>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</si>
  <si>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</si>
  <si>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</si>
  <si>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</si>
  <si>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</si>
  <si>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</si>
  <si>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</si>
  <si>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</si>
  <si>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</si>
  <si>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</si>
  <si>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</si>
  <si>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</si>
  <si>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</si>
  <si>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</si>
  <si>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</si>
  <si>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</si>
  <si>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</si>
  <si>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</si>
  <si>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</si>
  <si>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</si>
  <si>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</si>
  <si>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</si>
  <si>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</si>
  <si>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</si>
  <si>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</si>
  <si>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</si>
  <si>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</si>
  <si>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</si>
  <si>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</si>
  <si>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</si>
  <si>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</si>
  <si>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</si>
  <si>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</si>
  <si>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</si>
  <si>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</si>
  <si>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</si>
  <si>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</si>
  <si>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</si>
  <si>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</si>
  <si>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</si>
  <si>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</si>
  <si>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</si>
  <si>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</si>
  <si>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</si>
  <si>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</si>
  <si>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</si>
  <si>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</si>
  <si>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</si>
  <si>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</si>
  <si>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</si>
  <si>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</si>
  <si>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</si>
  <si>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</si>
  <si>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</si>
  <si>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</si>
  <si>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</si>
  <si>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</si>
  <si>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</si>
  <si>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</si>
  <si>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</si>
  <si>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</si>
  <si>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</si>
  <si>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</si>
  <si>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</si>
  <si>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</si>
  <si>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</si>
  <si>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</si>
  <si>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</si>
  <si>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</si>
  <si>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</si>
  <si>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</si>
  <si>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</si>
  <si>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</si>
  <si>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</si>
  <si>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</si>
  <si>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</si>
  <si>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</si>
  <si>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</si>
  <si>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</si>
  <si>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</si>
  <si>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</si>
  <si>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</si>
  <si>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</si>
  <si>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</si>
  <si>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</si>
  <si>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</si>
  <si>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</si>
  <si>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</si>
  <si>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</si>
  <si>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</si>
  <si>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</si>
  <si>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</si>
  <si>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</si>
  <si>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</si>
  <si>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</si>
  <si>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</si>
  <si>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</si>
  <si>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</si>
  <si>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</si>
  <si>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</si>
  <si>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</si>
  <si>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</si>
  <si>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</si>
  <si>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</si>
  <si>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</si>
  <si>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</si>
  <si>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</si>
  <si>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</si>
  <si>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</si>
  <si>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</si>
  <si>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</si>
  <si>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</si>
  <si>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</si>
  <si>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</si>
  <si>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</si>
  <si>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</si>
  <si>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</si>
  <si>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</si>
  <si>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</si>
  <si>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</si>
  <si>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</si>
  <si>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</si>
  <si>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</si>
  <si>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</si>
  <si>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</si>
  <si>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</si>
  <si>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</si>
  <si>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</si>
  <si>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</si>
  <si>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</si>
  <si>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</si>
  <si>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</si>
  <si>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</si>
  <si>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</si>
  <si>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</si>
  <si>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</si>
  <si>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</si>
  <si>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</si>
  <si>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</si>
  <si>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</si>
  <si>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</si>
  <si>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</si>
  <si>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</si>
  <si>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</si>
  <si>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</si>
  <si>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</si>
  <si>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</si>
  <si>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</si>
  <si>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</si>
  <si>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</si>
  <si>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</si>
  <si>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</si>
  <si>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</si>
  <si>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</si>
  <si>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</si>
  <si>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</si>
  <si>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</si>
  <si>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</si>
  <si>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</si>
  <si>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</si>
  <si>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</si>
  <si>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</si>
  <si>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</si>
  <si>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</si>
  <si>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</si>
  <si>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</si>
  <si>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</si>
  <si>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</si>
  <si>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</si>
  <si>
    <t>Winche Warn Vr Evo 8</t>
  </si>
  <si>
    <t>Winche Warn Vr Evo 10</t>
  </si>
  <si>
    <t>Winch Warn Zeon 12, 24V (Sin Piola)</t>
  </si>
  <si>
    <t>Winch Vrx 25 Wire Rope</t>
  </si>
  <si>
    <t>Softland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</si>
</sst>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J12"/>
  <sheetViews>
    <sheetView showGridLines="0" tabSelected="1" workbookViewId="0">
      <selection activeCell="E6" sqref="E6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21.7109375" style="1" bestFit="1" customWidth="1"/>
    <col min="5" max="5" width="41.28515625" style="1" bestFit="1" customWidth="1"/>
    <col min="6" max="6" width="9.42578125" style="4" bestFit="1" customWidth="1"/>
    <col min="7" max="7" width="11" style="2" bestFit="1" customWidth="1"/>
    <col min="8" max="8" width="13.7109375" style="2" customWidth="1"/>
    <col min="9" max="16384" width="10.7109375" style="1"/>
  </cols>
  <sheetData>
    <row r="1" spans="2:10" ht="12" customHeight="1" x14ac:dyDescent="0.35">
      <c r="F1" s="16"/>
      <c r="G1" s="16"/>
      <c r="H1" s="16"/>
    </row>
    <row r="2" spans="2:10" ht="12" customHeight="1" x14ac:dyDescent="0.35">
      <c r="E2" s="16"/>
      <c r="F2" s="16"/>
      <c r="G2" s="16"/>
      <c r="H2" s="16"/>
    </row>
    <row r="3" spans="2:10" ht="12" customHeight="1" x14ac:dyDescent="0.35">
      <c r="E3" s="20" t="s">
        <v>0</v>
      </c>
      <c r="F3" s="20"/>
      <c r="G3" s="16"/>
      <c r="H3" s="16"/>
    </row>
    <row r="4" spans="2:10" ht="12" customHeight="1" x14ac:dyDescent="0.35">
      <c r="E4" s="20"/>
      <c r="F4" s="20"/>
      <c r="G4" s="16"/>
      <c r="H4" s="16"/>
    </row>
    <row r="5" spans="2:10" ht="12.75" x14ac:dyDescent="0.2">
      <c r="E5" s="21">
        <v>46244</v>
      </c>
      <c r="F5" s="21"/>
      <c r="G5" s="10"/>
      <c r="H5" s="10"/>
    </row>
    <row r="6" spans="2:10" ht="15.75" x14ac:dyDescent="0.25">
      <c r="E6" s="9"/>
      <c r="F6" s="10"/>
      <c r="G6" s="10"/>
      <c r="H6" s="11"/>
      <c r="I6" s="11" t="s">
        <v>32</v>
      </c>
      <c r="J6" s="12">
        <v>0</v>
      </c>
    </row>
    <row r="7" spans="2:10" ht="15" x14ac:dyDescent="0.25">
      <c r="G7" s="17" t="s">
        <v>31</v>
      </c>
      <c r="H7" s="18"/>
      <c r="I7" s="19" t="s">
        <v>33</v>
      </c>
      <c r="J7" s="19"/>
    </row>
    <row r="8" spans="2:10" ht="15" x14ac:dyDescent="0.25">
      <c r="B8" s="5" t="s">
        <v>1</v>
      </c>
      <c r="C8" s="5" t="s">
        <v>8707</v>
      </c>
      <c r="D8" s="5" t="s">
        <v>8712</v>
      </c>
      <c r="E8" s="5" t="s">
        <v>2</v>
      </c>
      <c r="F8" s="6" t="s">
        <v>3</v>
      </c>
      <c r="G8" s="7" t="s">
        <v>4</v>
      </c>
      <c r="H8" s="7" t="s">
        <v>5</v>
      </c>
      <c r="I8" s="13" t="s">
        <v>4</v>
      </c>
      <c r="J8" s="14" t="s">
        <v>5</v>
      </c>
    </row>
    <row r="9" spans="2:10" ht="15" x14ac:dyDescent="0.25">
      <c r="B9" s="3" t="s">
        <v>45</v>
      </c>
      <c r="C9" s="3" t="s">
        <v>8478</v>
      </c>
      <c r="D9" s="3" t="s">
        <v>34</v>
      </c>
      <c r="E9" s="8" t="s">
        <v>8708</v>
      </c>
      <c r="F9" s="3">
        <v>7</v>
      </c>
      <c r="G9" s="8">
        <v>891597</v>
      </c>
      <c r="H9" s="8">
        <f>G9*1.19</f>
        <v>1061000.43</v>
      </c>
      <c r="I9" s="15">
        <f t="shared" ref="I9:I12" si="0">IF($J$6&gt;0,G9*(1-$J$6),0)</f>
        <v>0</v>
      </c>
      <c r="J9" s="15">
        <f>I9*1.19</f>
        <v>0</v>
      </c>
    </row>
    <row r="10" spans="2:10" ht="15" x14ac:dyDescent="0.25">
      <c r="B10" s="3" t="s">
        <v>45</v>
      </c>
      <c r="C10" s="3" t="s">
        <v>8513</v>
      </c>
      <c r="D10" s="3" t="s">
        <v>37</v>
      </c>
      <c r="E10" s="8" t="s">
        <v>8709</v>
      </c>
      <c r="F10" s="3">
        <v>16</v>
      </c>
      <c r="G10" s="8">
        <v>982353</v>
      </c>
      <c r="H10" s="8">
        <f t="shared" ref="H10:H12" si="1">G10*1.19</f>
        <v>1169000.0699999998</v>
      </c>
      <c r="I10" s="15">
        <f t="shared" si="0"/>
        <v>0</v>
      </c>
      <c r="J10" s="15">
        <f t="shared" ref="J10:J12" si="2">I10*1.19</f>
        <v>0</v>
      </c>
    </row>
    <row r="11" spans="2:10" ht="15" x14ac:dyDescent="0.25">
      <c r="B11" s="3" t="s">
        <v>45</v>
      </c>
      <c r="C11" s="3" t="s">
        <v>8549</v>
      </c>
      <c r="D11" s="3" t="s">
        <v>28</v>
      </c>
      <c r="E11" s="8" t="s">
        <v>8710</v>
      </c>
      <c r="F11" s="3">
        <v>1</v>
      </c>
      <c r="G11" s="8">
        <v>1978992</v>
      </c>
      <c r="H11" s="8">
        <f t="shared" si="1"/>
        <v>2355000.48</v>
      </c>
      <c r="I11" s="15">
        <f t="shared" si="0"/>
        <v>0</v>
      </c>
      <c r="J11" s="15">
        <f t="shared" si="2"/>
        <v>0</v>
      </c>
    </row>
    <row r="12" spans="2:10" ht="15" x14ac:dyDescent="0.25">
      <c r="B12" s="3" t="s">
        <v>45</v>
      </c>
      <c r="C12" s="3" t="s">
        <v>8565</v>
      </c>
      <c r="D12" s="3" t="s">
        <v>21</v>
      </c>
      <c r="E12" s="8" t="s">
        <v>8711</v>
      </c>
      <c r="F12" s="3">
        <v>3</v>
      </c>
      <c r="G12" s="8">
        <v>350420</v>
      </c>
      <c r="H12" s="8">
        <f t="shared" si="1"/>
        <v>416999.8</v>
      </c>
      <c r="I12" s="15">
        <f t="shared" si="0"/>
        <v>0</v>
      </c>
      <c r="J12" s="15">
        <f t="shared" si="2"/>
        <v>0</v>
      </c>
    </row>
  </sheetData>
  <autoFilter ref="E8:H12" xr:uid="{D14D98F5-1259-4C4A-A9C2-9E42134E0713}"/>
  <mergeCells count="4">
    <mergeCell ref="G7:H7"/>
    <mergeCell ref="I7:J7"/>
    <mergeCell ref="E3:F4"/>
    <mergeCell ref="E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2026-08-10T16:19:15Z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