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34" documentId="8_{FA6CD4CF-A2F6-4C01-AD6F-C6B1EC7DA11E}" xr6:coauthVersionLast="47" xr6:coauthVersionMax="47" xr10:uidLastSave="{0B064240-E275-441F-A8B5-F148E69FA5D0}"/>
  <bookViews>
    <workbookView xWindow="28680" yWindow="66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8" i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<sst xmlns="http://schemas.openxmlformats.org/spreadsheetml/2006/main" count="13351" uniqueCount="9210">
  <si>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</si>
  <si>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</si>
  <si>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</si>
  <si>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</si>
  <si>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</si>
  <si>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</si>
  <si>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</si>
  <si>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</si>
  <si>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</si>
  <si>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</si>
  <si>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</si>
  <si>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</si>
  <si>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</si>
  <si>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</si>
  <si>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</si>
  <si>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</si>
  <si>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</si>
  <si>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</si>
  <si>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</si>
  <si>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</si>
  <si>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</si>
  <si>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</si>
  <si>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</si>
  <si>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</si>
  <si>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</si>
  <si>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</si>
  <si>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</si>
  <si>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</si>
  <si>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</si>
  <si>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</si>
  <si>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</si>
  <si>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</si>
  <si>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</si>
  <si>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</si>
  <si>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</si>
  <si>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</si>
  <si>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</si>
  <si>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</si>
  <si>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</si>
  <si>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</si>
  <si>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</si>
  <si>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</si>
  <si>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</si>
  <si>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</si>
  <si>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</si>
  <si>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</si>
  <si>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</si>
  <si>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</si>
  <si>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</si>
  <si>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</si>
  <si>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</si>
  <si>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</si>
  <si>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</si>
  <si>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</si>
  <si>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</si>
  <si>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</si>
  <si>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</si>
  <si>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</si>
  <si>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</si>
  <si>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</si>
  <si>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</si>
  <si>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</si>
  <si>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</si>
  <si>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</si>
  <si>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</si>
  <si>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</si>
  <si>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</si>
  <si>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</si>
  <si>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</si>
  <si>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</si>
  <si>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</si>
  <si>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</si>
  <si>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</si>
  <si>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</si>
  <si>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</si>
  <si>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</si>
  <si>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</si>
  <si>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</si>
  <si>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</si>
  <si>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</si>
  <si>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</si>
  <si>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</si>
  <si>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</si>
  <si>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</si>
  <si>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</si>
  <si>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</si>
  <si>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</si>
  <si>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</si>
  <si>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</si>
  <si>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</si>
  <si>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</si>
  <si>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</si>
  <si>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</si>
  <si>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</si>
  <si>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</si>
  <si>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</si>
  <si>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</si>
  <si>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</si>
  <si>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</si>
  <si>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</si>
  <si>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</si>
  <si>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</si>
  <si>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</si>
  <si>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</si>
  <si>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</si>
  <si>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</si>
  <si>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</si>
  <si>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</si>
  <si>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</si>
  <si>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</si>
  <si>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</si>
  <si>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</si>
  <si>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</si>
  <si>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</si>
  <si>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</si>
  <si>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</si>
  <si>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</si>
  <si>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</si>
  <si>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</si>
  <si>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</si>
  <si>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</si>
  <si>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</si>
  <si>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</si>
  <si>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</si>
  <si>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</si>
  <si>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</si>
  <si>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</si>
  <si>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</si>
  <si>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</si>
  <si>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</si>
  <si>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</si>
  <si>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</si>
  <si>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</si>
  <si>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</si>
  <si>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</si>
  <si>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</si>
  <si>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</si>
  <si>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</si>
  <si>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</si>
  <si>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</si>
  <si>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</si>
  <si>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</si>
  <si>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</si>
  <si>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</si>
  <si>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</si>
  <si>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</si>
  <si>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</si>
  <si>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</si>
  <si>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</si>
  <si>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</si>
  <si>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</si>
  <si>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</si>
  <si>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</si>
  <si>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</si>
  <si>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</si>
  <si>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</si>
  <si>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</si>
  <si>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</si>
  <si>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</si>
  <si>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</si>
  <si>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</si>
  <si>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</si>
  <si>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</si>
  <si>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</si>
  <si>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</si>
  <si>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</si>
  <si>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</si>
  <si>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</si>
  <si>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</si>
  <si>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</si>
  <si>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</si>
  <si>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</si>
  <si>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</si>
  <si>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</si>
  <si>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</si>
  <si>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</si>
  <si>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</si>
  <si>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</si>
  <si>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</si>
  <si>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</si>
  <si>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</si>
  <si>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</si>
  <si>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</si>
  <si>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</si>
  <si>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</si>
  <si>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</si>
  <si>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</si>
  <si>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</si>
  <si>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</si>
  <si>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</si>
  <si>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</si>
  <si>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</si>
  <si>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</si>
  <si>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</si>
  <si>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</si>
  <si>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</si>
  <si>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</si>
  <si>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</si>
  <si>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</si>
  <si>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</si>
  <si>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</si>
  <si>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</si>
  <si>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</si>
  <si>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</si>
  <si>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</si>
  <si>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</si>
  <si>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</si>
  <si>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</si>
  <si>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</si>
  <si>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</si>
  <si>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</si>
  <si>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</si>
  <si>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</si>
  <si>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</si>
  <si>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</si>
  <si>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</si>
  <si>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</si>
  <si>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</si>
  <si>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</si>
  <si>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</si>
  <si>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</si>
  <si>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</si>
  <si>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</si>
  <si>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</si>
  <si>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</si>
  <si>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</si>
  <si>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</si>
  <si>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</si>
  <si>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</si>
  <si>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</si>
  <si>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</si>
  <si>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</si>
  <si>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</si>
  <si>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</si>
  <si>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</si>
  <si>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</si>
  <si>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</si>
  <si>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</si>
  <si>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</si>
  <si>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</si>
  <si>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</si>
  <si>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</si>
  <si>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</si>
  <si>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</si>
  <si>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</si>
  <si>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</si>
  <si>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</si>
  <si>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</si>
  <si>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</si>
  <si>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</si>
  <si>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</si>
  <si>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</si>
  <si>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</si>
  <si>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</si>
  <si>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</si>
  <si>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</si>
  <si>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</si>
  <si>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</si>
  <si>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</si>
  <si>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</si>
  <si>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</si>
  <si>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</si>
  <si>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</si>
  <si>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</si>
  <si>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</si>
  <si>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</si>
  <si>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</si>
  <si>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</si>
  <si>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</si>
  <si>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</si>
  <si>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</si>
  <si>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</si>
  <si>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</si>
  <si>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</si>
  <si>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</si>
  <si>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</si>
  <si>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</si>
  <si>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</si>
  <si>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</si>
  <si>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</si>
  <si>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</si>
  <si>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</si>
  <si>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</si>
  <si>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</si>
  <si>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</si>
  <si>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</si>
  <si>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</si>
  <si>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</si>
  <si>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</si>
  <si>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</si>
  <si>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</si>
  <si>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</si>
  <si>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</si>
  <si>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</si>
  <si>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</si>
  <si>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</si>
  <si>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</si>
  <si>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</si>
  <si>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</si>
  <si>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</si>
  <si>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</si>
  <si>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</si>
  <si>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</si>
  <si>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</si>
  <si>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</si>
  <si>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</si>
  <si>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</si>
  <si>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</si>
  <si>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</si>
  <si>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</si>
  <si>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</si>
  <si>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</si>
  <si>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</si>
  <si>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</si>
  <si>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</si>
  <si>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</si>
  <si>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</si>
  <si>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</si>
  <si>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</si>
  <si>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</si>
  <si>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</si>
  <si>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</si>
  <si>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</si>
  <si>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</si>
  <si>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</si>
  <si>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</si>
  <si>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</si>
  <si>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</si>
  <si>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</si>
  <si>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</si>
  <si>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</si>
  <si>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</si>
  <si>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</si>
  <si>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</si>
  <si>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</si>
  <si>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</si>
  <si>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</si>
  <si>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</si>
  <si>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</si>
  <si>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</si>
  <si>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</si>
  <si>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</si>
  <si>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</si>
  <si>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</si>
  <si>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</si>
  <si>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</si>
  <si>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</si>
  <si>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</si>
  <si>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</si>
  <si>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</si>
  <si>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</si>
  <si>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</si>
  <si>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</si>
  <si>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</si>
  <si>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</si>
  <si>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</si>
  <si>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</si>
  <si>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</si>
  <si>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</si>
  <si>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</si>
  <si>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</si>
  <si>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</si>
  <si>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</si>
  <si>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</si>
  <si>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</si>
  <si>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</si>
  <si>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</si>
  <si>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</si>
  <si>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</si>
  <si>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</si>
  <si>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</si>
  <si>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</si>
  <si>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</si>
  <si>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</si>
  <si>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</si>
  <si>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</si>
  <si>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</si>
  <si>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</si>
  <si>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</si>
  <si>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</si>
  <si>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</si>
  <si>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</si>
  <si>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</si>
  <si>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</si>
  <si>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</si>
  <si>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</si>
  <si>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</si>
  <si>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</si>
  <si>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</si>
  <si>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</si>
  <si>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</si>
  <si>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</si>
  <si>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</si>
  <si>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</si>
  <si>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</si>
  <si>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</si>
  <si>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</si>
  <si>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</si>
  <si>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</si>
  <si>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</si>
  <si>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</si>
  <si>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</si>
  <si>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</si>
  <si>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</si>
  <si>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</si>
  <si>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</si>
  <si>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</si>
  <si>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</si>
  <si>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</si>
  <si>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</si>
  <si>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</si>
  <si>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</si>
  <si>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</si>
  <si>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</si>
  <si>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</si>
  <si>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</si>
  <si>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</si>
  <si>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</si>
  <si>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</si>
  <si>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</si>
  <si>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</si>
  <si>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</si>
  <si>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</si>
  <si>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</si>
  <si>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</si>
  <si>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</si>
  <si>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</si>
  <si>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</si>
  <si>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</si>
  <si>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</si>
  <si>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</si>
  <si>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</si>
  <si>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</si>
  <si>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</si>
  <si>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</si>
  <si>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</si>
  <si>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</si>
  <si>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</si>
  <si>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</si>
  <si>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</si>
  <si>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</si>
  <si>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</si>
  <si>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</si>
  <si>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</si>
  <si>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</si>
  <si>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</si>
  <si>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</si>
  <si>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</si>
  <si>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</si>
  <si>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</si>
  <si>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</si>
  <si>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</si>
  <si>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</si>
  <si>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</si>
  <si>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</si>
  <si>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</si>
  <si>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</si>
  <si>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</si>
  <si>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</si>
  <si>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</si>
  <si>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</si>
  <si>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</si>
  <si>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</si>
  <si>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</si>
  <si>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</si>
  <si>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</si>
  <si>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</si>
  <si>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</si>
  <si>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</si>
  <si>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</si>
  <si>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</si>
  <si>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</si>
  <si>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</si>
  <si>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</si>
  <si>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</si>
  <si>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</si>
  <si>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</si>
  <si>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</si>
  <si>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</si>
  <si>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</si>
  <si>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</si>
  <si>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</si>
  <si>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</si>
  <si>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</si>
  <si>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</si>
  <si>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</si>
  <si>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</si>
  <si>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</si>
  <si>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</si>
  <si>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</si>
  <si>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</si>
  <si>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</si>
  <si>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</si>
  <si>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</si>
  <si>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</si>
  <si>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</si>
  <si>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</si>
  <si>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</si>
  <si>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</si>
  <si>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</si>
  <si>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</si>
  <si>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</si>
  <si>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</si>
  <si>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</si>
  <si>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</si>
  <si>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</si>
  <si>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</si>
  <si>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</si>
  <si>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</si>
  <si>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</si>
  <si>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</si>
  <si>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</si>
  <si>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</si>
  <si>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</si>
  <si>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</si>
  <si>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</si>
  <si>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</si>
  <si>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</si>
  <si>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</si>
  <si>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</si>
  <si>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</si>
  <si>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</si>
  <si>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</si>
  <si>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</si>
  <si>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</si>
  <si>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</si>
  <si>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</si>
  <si>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</si>
  <si>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</si>
  <si>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</si>
  <si>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</si>
  <si>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</si>
  <si>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</si>
  <si>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</si>
  <si>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</si>
  <si>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</si>
  <si>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</si>
  <si>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</si>
  <si>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</si>
  <si>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</si>
  <si>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</si>
  <si>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</si>
  <si>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</si>
  <si>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</si>
  <si>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</si>
  <si>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</si>
  <si>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</si>
  <si>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</si>
  <si>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</si>
  <si>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</si>
  <si>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</si>
  <si>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</si>
  <si>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</si>
  <si>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</si>
  <si>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</si>
  <si>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</si>
  <si>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</si>
  <si>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</si>
  <si>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</si>
  <si>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</si>
  <si>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</si>
  <si>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</si>
  <si>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</si>
  <si>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</si>
  <si>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</si>
  <si>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</si>
  <si>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</si>
  <si>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</si>
  <si>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</si>
  <si>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</si>
  <si>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</si>
  <si>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</si>
  <si>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</si>
  <si>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</si>
  <si>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</si>
  <si>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</si>
  <si>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</si>
  <si>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</si>
  <si>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</si>
  <si>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</si>
  <si>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</si>
  <si>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</si>
  <si>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</si>
  <si>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</si>
  <si>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</si>
  <si>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</si>
  <si>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</si>
  <si>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</si>
  <si>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</si>
  <si>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</si>
  <si>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</si>
  <si>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</si>
  <si>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</si>
  <si>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</si>
  <si>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</si>
  <si>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</si>
  <si>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</si>
  <si>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</si>
  <si>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</si>
  <si>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</si>
  <si>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</si>
  <si>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</si>
  <si>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</si>
  <si>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</si>
  <si>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</si>
  <si>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</si>
  <si>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</si>
  <si>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</si>
  <si>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</si>
  <si>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</si>
  <si>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</si>
  <si>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</si>
  <si>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</si>
  <si>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</si>
  <si>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</si>
  <si>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</si>
  <si>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</si>
  <si>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</si>
  <si>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</si>
  <si>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</si>
  <si>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</si>
  <si>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</si>
  <si>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</si>
  <si>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</si>
  <si>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</si>
  <si>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</si>
  <si>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</si>
  <si>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</si>
  <si>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</si>
  <si>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</si>
  <si>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</si>
  <si>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</si>
  <si>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</si>
  <si>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</si>
  <si>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</si>
  <si>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</si>
  <si>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</si>
  <si>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</si>
  <si>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</si>
  <si>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</si>
  <si>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</si>
  <si>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</si>
  <si>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</si>
  <si>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</si>
  <si>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</si>
  <si>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</si>
  <si>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</si>
  <si>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</si>
  <si>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</si>
  <si>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</si>
  <si>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</si>
  <si>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</si>
  <si>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</si>
  <si>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</si>
  <si>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</si>
  <si>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</si>
  <si>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</si>
  <si>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</si>
  <si>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</si>
  <si>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</si>
  <si>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</si>
  <si>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</si>
  <si>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</si>
  <si>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</si>
  <si>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</si>
  <si>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</si>
  <si>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</si>
  <si>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</si>
  <si>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</si>
  <si>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</si>
  <si>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</si>
  <si>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</si>
  <si>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</si>
  <si>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</si>
  <si>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</si>
  <si>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</si>
  <si>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</si>
  <si>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</si>
  <si>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</si>
  <si>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</si>
  <si>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</si>
  <si>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</si>
  <si>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</si>
  <si>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</si>
  <si>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</si>
  <si>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</si>
  <si>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</si>
  <si>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</si>
  <si>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</si>
  <si>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</si>
  <si>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</si>
  <si>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</si>
  <si>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</si>
  <si>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</si>
  <si>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</si>
  <si>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</si>
  <si>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</si>
  <si>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</si>
  <si>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</si>
  <si>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</si>
  <si>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</si>
  <si>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</si>
  <si>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</si>
  <si>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</si>
  <si>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</si>
  <si>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</si>
  <si>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</si>
  <si>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</si>
  <si>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</si>
  <si>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</si>
  <si>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</si>
  <si>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</si>
  <si>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</si>
  <si>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</si>
  <si>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</si>
  <si>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</si>
  <si>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</si>
  <si>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</si>
  <si>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</si>
  <si>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</si>
  <si>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</si>
  <si>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</si>
  <si>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</si>
  <si>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</si>
  <si>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</si>
  <si>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</si>
  <si>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</si>
  <si>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</si>
  <si>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</si>
  <si>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</si>
  <si>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</si>
  <si>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</si>
  <si>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</si>
  <si>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</si>
  <si>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</si>
  <si>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</si>
  <si>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</si>
  <si>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</si>
  <si>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</si>
  <si>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</si>
  <si>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</si>
  <si>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</si>
  <si>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</si>
  <si>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</si>
  <si>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</si>
  <si>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</si>
  <si>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</si>
  <si>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</si>
  <si>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</si>
  <si>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</si>
  <si>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</si>
  <si>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</si>
  <si>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</si>
  <si>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</si>
  <si>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</si>
  <si>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</si>
  <si>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</si>
  <si>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</si>
  <si>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</si>
  <si>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</si>
  <si>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</si>
  <si>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</si>
  <si>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</si>
  <si>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</si>
  <si>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</si>
  <si>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</si>
  <si>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</si>
  <si>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</si>
  <si>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</si>
  <si>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</si>
  <si>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</si>
  <si>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</si>
  <si>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</si>
  <si>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</si>
  <si>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</si>
  <si>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</si>
  <si>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</si>
  <si>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</si>
  <si>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</si>
  <si>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</si>
  <si>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</si>
  <si>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</si>
  <si>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</si>
  <si>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</si>
  <si>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</si>
  <si>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</si>
  <si>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</si>
  <si>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</si>
  <si>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</si>
  <si>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</si>
  <si>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</si>
  <si>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</si>
  <si>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</si>
  <si>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</si>
  <si>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</si>
  <si>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</si>
  <si>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</si>
  <si>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</si>
  <si>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</si>
  <si>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</si>
  <si>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</si>
  <si>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</si>
  <si>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</si>
  <si>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</si>
  <si>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</si>
  <si>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</si>
  <si>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</si>
  <si>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</si>
  <si>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</si>
  <si>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</si>
  <si>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</si>
  <si>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</si>
  <si>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</si>
  <si>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</si>
  <si>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</si>
  <si>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</si>
  <si>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</si>
  <si>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</si>
  <si>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</si>
  <si>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</si>
  <si>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</si>
  <si>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</si>
  <si>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</si>
  <si>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</si>
  <si>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</si>
  <si>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</si>
  <si>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</si>
  <si>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</si>
  <si>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</si>
  <si>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</si>
  <si>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</si>
  <si>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</si>
  <si>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</si>
  <si>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</si>
  <si>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</si>
  <si>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</si>
  <si>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</si>
  <si>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</si>
  <si>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</si>
  <si>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</si>
  <si>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</si>
  <si>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</si>
  <si>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</si>
  <si>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</si>
  <si>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</si>
  <si>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</si>
  <si>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</si>
  <si>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</si>
  <si>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</si>
  <si>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</si>
  <si>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</si>
  <si>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</si>
  <si>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</si>
  <si>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</si>
  <si>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</si>
  <si>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</si>
  <si>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</si>
  <si>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</si>
  <si>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</si>
  <si>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</si>
  <si>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</si>
  <si>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</si>
  <si>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</si>
  <si>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</si>
  <si>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</si>
  <si>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</si>
  <si>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</si>
  <si>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</si>
  <si>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</si>
  <si>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</si>
  <si>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</si>
  <si>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</si>
  <si>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</si>
  <si>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</si>
  <si>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</si>
  <si>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</si>
  <si>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</si>
  <si>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</si>
  <si>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</si>
  <si>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</si>
  <si>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</si>
  <si>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</si>
  <si>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</si>
  <si>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</si>
  <si>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</si>
  <si>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</si>
  <si>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</si>
  <si>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</si>
  <si>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</si>
  <si>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</si>
  <si>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</si>
  <si>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</si>
  <si>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</si>
  <si>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</si>
  <si>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</si>
  <si>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</si>
  <si>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</si>
  <si>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</si>
  <si>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</si>
  <si>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</si>
  <si>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</si>
  <si>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</si>
  <si>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</si>
  <si>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</si>
  <si>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</si>
  <si>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</si>
  <si>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</si>
  <si>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</si>
  <si>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</si>
  <si>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</si>
  <si>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</si>
  <si>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</si>
  <si>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</si>
  <si>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</si>
  <si>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</si>
  <si>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</si>
  <si>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</si>
  <si>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</si>
  <si>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</si>
  <si>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</si>
  <si>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</si>
  <si>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</si>
  <si>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</si>
  <si>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</si>
  <si>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</si>
  <si>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</si>
  <si>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</si>
  <si>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</si>
  <si>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</si>
  <si>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</si>
  <si>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</si>
  <si>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</si>
  <si>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</si>
  <si>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</si>
  <si>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</si>
  <si>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</si>
  <si>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</si>
  <si>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</si>
  <si>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</si>
  <si>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</si>
  <si>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</si>
  <si>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</si>
  <si>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</si>
  <si>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</si>
  <si>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</si>
  <si>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</si>
  <si>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</si>
  <si>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</si>
  <si>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</si>
  <si>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</si>
  <si>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</si>
  <si>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</si>
  <si>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</si>
  <si>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</si>
  <si>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</si>
  <si>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</si>
  <si>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</si>
  <si>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</si>
  <si>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</si>
  <si>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</si>
  <si>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</si>
  <si>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</si>
  <si>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</si>
  <si>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</si>
  <si>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</si>
  <si>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</si>
  <si>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</si>
  <si>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</si>
  <si>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</si>
  <si>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</si>
  <si>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</si>
  <si>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</si>
  <si>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</si>
  <si>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</si>
  <si>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</si>
  <si>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</si>
  <si>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</si>
  <si>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</si>
  <si>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</si>
  <si>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</si>
  <si>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</si>
  <si>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</si>
  <si>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</si>
  <si>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</si>
  <si>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</si>
  <si>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</si>
  <si>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</si>
  <si>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</si>
  <si>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</si>
  <si>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</si>
  <si>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</si>
  <si>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</si>
  <si>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</si>
  <si>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</si>
  <si>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</si>
  <si>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</si>
  <si>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</si>
  <si>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</si>
  <si>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</si>
  <si>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</si>
  <si>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</si>
  <si>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</si>
  <si>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</si>
  <si>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</si>
  <si>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</si>
  <si>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</si>
  <si>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</si>
  <si>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</si>
  <si>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</si>
  <si>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</si>
  <si>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</si>
  <si>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</si>
  <si>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</si>
  <si>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</si>
  <si>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</si>
  <si>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</si>
  <si>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</si>
  <si>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</si>
  <si>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</si>
  <si>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</si>
  <si>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</si>
  <si>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</si>
  <si>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</si>
  <si>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</si>
  <si>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</si>
  <si>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</si>
  <si>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</si>
  <si>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</si>
  <si>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</si>
  <si>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</si>
  <si>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</si>
  <si>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</si>
  <si>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</si>
  <si>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</si>
  <si>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</si>
  <si>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</si>
  <si>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</si>
  <si>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</si>
  <si>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</si>
  <si>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</si>
  <si>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</si>
  <si>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</si>
  <si>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</si>
  <si>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</si>
  <si>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</si>
  <si>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</si>
  <si>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</si>
  <si>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</si>
  <si>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</si>
  <si>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</si>
  <si>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</si>
  <si>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</si>
  <si>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</si>
  <si>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</si>
  <si>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</si>
  <si>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</si>
  <si>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</si>
  <si>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</si>
  <si>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</si>
  <si>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</si>
  <si>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</si>
  <si>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</si>
  <si>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</si>
  <si>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</si>
  <si>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</si>
  <si>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</si>
  <si>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</si>
  <si>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</si>
  <si>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</si>
  <si>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</si>
  <si>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</si>
  <si>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</si>
  <si>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</si>
  <si>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</si>
  <si>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</si>
  <si>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</si>
  <si>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</si>
  <si>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</si>
  <si>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</si>
  <si>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</si>
  <si>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</si>
  <si>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</si>
  <si>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</si>
  <si>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</si>
  <si>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</si>
  <si>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</si>
  <si>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</si>
  <si>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</si>
  <si>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</si>
  <si>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</si>
  <si>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</si>
  <si>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</si>
  <si>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</si>
  <si>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</si>
  <si>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</si>
  <si>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</si>
  <si>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</si>
  <si>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</si>
  <si>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</si>
  <si>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</si>
  <si>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</si>
  <si>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</si>
  <si>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</si>
  <si>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</si>
  <si>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</si>
  <si>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</si>
  <si>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</si>
  <si>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</si>
  <si>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</si>
  <si>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</si>
  <si>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</si>
  <si>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</si>
  <si>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</si>
  <si>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</si>
  <si>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</si>
  <si>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</si>
  <si>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</si>
  <si>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</si>
  <si>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</si>
  <si>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</si>
  <si>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</si>
  <si>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</si>
  <si>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</si>
  <si>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</si>
  <si>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</si>
  <si>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</si>
  <si>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</si>
  <si>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</si>
  <si>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</si>
  <si>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</si>
  <si>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</si>
  <si>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</si>
  <si>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</si>
  <si>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</si>
  <si>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</si>
  <si>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</si>
  <si>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</si>
  <si>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</si>
  <si>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</si>
  <si>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</si>
  <si>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</si>
  <si>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</si>
  <si>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</si>
  <si>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</si>
  <si>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</si>
  <si>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</si>
  <si>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</si>
  <si>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</si>
  <si>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</si>
  <si>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</si>
  <si>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</si>
  <si>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</si>
  <si>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</si>
  <si>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</si>
  <si>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</si>
  <si>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</si>
  <si>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</si>
  <si>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</si>
  <si>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</si>
  <si>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</si>
  <si>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</si>
  <si>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</si>
  <si>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</si>
  <si>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</si>
  <si>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</si>
  <si>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</si>
  <si>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</si>
  <si>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</si>
  <si>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</si>
  <si>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</si>
  <si>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</si>
  <si>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</si>
  <si>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</si>
  <si>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</si>
  <si>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</si>
  <si>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</si>
  <si>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</si>
  <si>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</si>
  <si>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</si>
  <si>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</si>
  <si>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</si>
  <si>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</si>
  <si>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</si>
  <si>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</si>
  <si>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</si>
  <si>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</si>
  <si>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</si>
  <si>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</si>
  <si>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</si>
  <si>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</si>
  <si>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</si>
  <si>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</si>
  <si>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</si>
  <si>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</si>
  <si>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</si>
  <si>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</si>
  <si>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</si>
  <si>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</si>
  <si>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</si>
  <si>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</si>
  <si>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</si>
  <si>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</si>
  <si>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</si>
  <si>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</si>
  <si>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</si>
  <si>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</si>
  <si>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</si>
  <si>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</si>
  <si>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</si>
  <si>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</si>
  <si>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</si>
  <si>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</si>
  <si>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</si>
  <si>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</si>
  <si>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</si>
  <si>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</si>
  <si>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</si>
  <si>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</si>
  <si>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</si>
  <si>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</si>
  <si>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</si>
  <si>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</si>
  <si>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</si>
  <si>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</si>
  <si>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</si>
  <si>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</si>
  <si>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</si>
  <si>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</si>
  <si>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</si>
  <si>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</si>
  <si>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</si>
  <si>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</si>
  <si>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</si>
  <si>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</si>
  <si>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</si>
  <si>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</si>
  <si>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</si>
  <si>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</si>
  <si>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</si>
  <si>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</si>
  <si>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</si>
  <si>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</si>
  <si>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</si>
  <si>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</si>
  <si>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</si>
  <si>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</si>
  <si>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</si>
  <si>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</si>
  <si>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</si>
  <si>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</si>
  <si>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</si>
  <si>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</si>
  <si>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</si>
  <si>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</si>
  <si>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</si>
  <si>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</si>
  <si>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</si>
  <si>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</si>
  <si>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</si>
  <si>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</si>
  <si>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</si>
  <si>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</si>
  <si>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</si>
  <si>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</si>
  <si>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</si>
  <si>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</si>
  <si>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</si>
  <si>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</si>
  <si>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</si>
  <si>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</si>
  <si>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</si>
  <si>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</si>
  <si>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</si>
  <si>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</si>
  <si>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</si>
  <si>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</si>
  <si>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</si>
  <si>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</si>
  <si>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</si>
  <si>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</si>
  <si>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</si>
  <si>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</si>
  <si>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</si>
  <si>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</si>
  <si>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</si>
  <si>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</si>
  <si>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</si>
  <si>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</si>
  <si>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</si>
  <si>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</si>
  <si>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</si>
  <si>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</si>
  <si>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</si>
  <si>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</si>
  <si>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</si>
  <si>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</si>
  <si>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</si>
  <si>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</si>
  <si>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</si>
  <si>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</si>
  <si>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</si>
  <si>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</si>
  <si>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</si>
  <si>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</si>
  <si>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</si>
  <si>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</si>
  <si>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</si>
  <si>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</si>
  <si>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</si>
  <si>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</si>
  <si>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</si>
  <si>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</si>
  <si>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</si>
  <si>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</si>
  <si>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</si>
  <si>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</si>
  <si>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</si>
  <si>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</si>
  <si>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</si>
  <si>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</si>
  <si>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</si>
  <si>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</si>
  <si>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</si>
  <si>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</si>
  <si>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</si>
  <si>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</si>
  <si>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</si>
  <si>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</si>
  <si>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</si>
  <si>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</si>
  <si>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</si>
  <si>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</si>
  <si>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</si>
  <si>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</si>
  <si>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</si>
  <si>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</si>
  <si>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</si>
  <si>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</si>
  <si>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</si>
  <si>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</si>
  <si>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</si>
  <si>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</si>
  <si>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</si>
  <si>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</si>
  <si>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</si>
  <si>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</si>
  <si>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</si>
  <si>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</si>
  <si>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</si>
  <si>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</si>
  <si>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</si>
  <si>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</si>
  <si>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</si>
  <si>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</si>
  <si>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</si>
  <si>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</si>
  <si>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</si>
  <si>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</si>
  <si>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</si>
  <si>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</si>
  <si>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</si>
  <si>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</si>
  <si>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</si>
  <si>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</si>
  <si>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</si>
  <si>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</si>
  <si>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</si>
  <si>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</si>
  <si>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</si>
  <si>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</si>
  <si>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</si>
  <si>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</si>
  <si>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</si>
  <si>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</si>
  <si>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</si>
  <si>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</si>
  <si>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</si>
  <si>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</si>
  <si>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</si>
  <si>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</si>
  <si>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</si>
  <si>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</si>
  <si>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</si>
  <si>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</si>
  <si>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</si>
  <si>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</si>
  <si>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</si>
  <si>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</si>
  <si>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</si>
  <si>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</si>
  <si>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</si>
  <si>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</si>
  <si>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</si>
  <si>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</si>
  <si>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</si>
  <si>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</si>
  <si>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</si>
  <si>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</si>
  <si>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</si>
  <si>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</si>
  <si>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</si>
  <si>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</si>
  <si>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</si>
  <si>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</si>
  <si>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</si>
  <si>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</si>
  <si>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</si>
  <si>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</si>
  <si>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</si>
  <si>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</si>
  <si>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</si>
  <si>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</si>
  <si>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</si>
  <si>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</si>
  <si>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</si>
  <si>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</si>
  <si>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</si>
  <si>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</si>
  <si>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</si>
  <si>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</si>
  <si>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</si>
  <si>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</si>
  <si>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</si>
  <si>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</si>
  <si>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</si>
  <si>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</si>
  <si>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</si>
  <si>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</si>
  <si>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</si>
  <si>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</si>
  <si>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</si>
  <si>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</si>
  <si>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</si>
  <si>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</si>
  <si>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</si>
  <si>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</si>
  <si>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</si>
  <si>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</si>
  <si>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</si>
  <si>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</si>
  <si>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</si>
  <si>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</si>
  <si>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</si>
  <si>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</si>
  <si>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</si>
  <si>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</si>
  <si>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</si>
  <si>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</si>
  <si>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</si>
  <si>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</si>
  <si>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</si>
  <si>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</si>
  <si>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</si>
  <si>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</si>
  <si>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</si>
  <si>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</si>
  <si>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</si>
  <si>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</si>
  <si>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</si>
  <si>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</si>
  <si>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</si>
  <si>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</si>
  <si>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</si>
  <si>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</si>
  <si>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</si>
  <si>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</si>
  <si>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</si>
  <si>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</si>
  <si>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</si>
  <si>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</si>
  <si>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</si>
  <si>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</si>
  <si>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</si>
  <si>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</si>
  <si>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</si>
  <si>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</si>
  <si>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</si>
  <si>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</si>
  <si>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</si>
  <si>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</si>
  <si>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</si>
  <si>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</si>
  <si>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</si>
  <si>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</si>
  <si>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</si>
  <si>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</si>
  <si>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</si>
  <si>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</si>
  <si>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</si>
  <si>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</si>
  <si>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</si>
  <si>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</si>
  <si>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</si>
  <si>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</si>
  <si>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</si>
  <si>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</si>
  <si>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</si>
  <si>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</si>
  <si>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</si>
  <si>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</si>
  <si>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</si>
  <si>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</si>
  <si>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</si>
  <si>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</si>
  <si>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</si>
  <si>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</si>
  <si>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</si>
  <si>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</si>
  <si>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</si>
  <si>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</si>
  <si>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</si>
  <si>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</si>
  <si>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</si>
  <si>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</si>
  <si>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</si>
  <si>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</si>
  <si>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</si>
  <si>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</si>
  <si>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</si>
  <si>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</si>
  <si>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</si>
  <si>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</si>
  <si>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</si>
  <si>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</si>
  <si>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</si>
  <si>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</si>
  <si>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</si>
  <si>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</si>
  <si>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</si>
  <si>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</si>
  <si>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</si>
  <si>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</si>
  <si>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</si>
  <si>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</si>
  <si>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</si>
  <si>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</si>
  <si>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</si>
  <si>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</si>
  <si>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</si>
  <si>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</si>
  <si>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</si>
  <si>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</si>
  <si>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</si>
  <si>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</si>
  <si>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</si>
  <si>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</si>
  <si>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</si>
  <si>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</si>
  <si>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</si>
  <si>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</si>
  <si>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</si>
  <si>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</si>
  <si>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</si>
  <si>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</si>
  <si>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</si>
  <si>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</si>
  <si>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</si>
  <si>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</si>
  <si>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</si>
  <si>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</si>
  <si>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</si>
  <si>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</si>
  <si>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</si>
  <si>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</si>
  <si>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</si>
  <si>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</si>
  <si>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</si>
  <si>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</si>
  <si>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</si>
  <si>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</si>
  <si>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</si>
  <si>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</si>
  <si>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</si>
  <si>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</si>
  <si>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</si>
  <si>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</si>
  <si>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</si>
  <si>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</si>
  <si>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</si>
  <si>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</si>
  <si>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</si>
  <si>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</si>
  <si>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</si>
  <si>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</si>
  <si>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</si>
  <si>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</si>
  <si>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</si>
  <si>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</si>
  <si>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</si>
  <si>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</si>
  <si>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</si>
  <si>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</si>
  <si>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</si>
  <si>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</si>
  <si>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</si>
  <si>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</si>
  <si>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</si>
  <si>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</si>
  <si>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</si>
  <si>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</si>
  <si>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</si>
  <si>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</si>
  <si>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</si>
  <si>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</si>
  <si>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</si>
  <si>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</si>
  <si>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</si>
  <si>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</si>
  <si>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</si>
  <si>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</si>
  <si>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</si>
  <si>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</si>
  <si>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</si>
  <si>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</si>
  <si>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</si>
  <si>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</si>
  <si>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</si>
  <si>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</si>
  <si>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</si>
  <si>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</si>
  <si>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</si>
  <si>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</si>
  <si>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</si>
  <si>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</si>
  <si>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</si>
  <si>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</si>
  <si>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</si>
  <si>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</si>
  <si>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</si>
  <si>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</si>
  <si>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</si>
  <si>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</si>
  <si>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</si>
  <si>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</si>
  <si>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</si>
  <si>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</si>
  <si>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</si>
  <si>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</si>
  <si>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</si>
  <si>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</si>
  <si>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</si>
  <si>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</si>
  <si>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</si>
  <si>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</si>
  <si>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</si>
  <si>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</si>
  <si>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</si>
  <si>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</si>
  <si>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</si>
  <si>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</si>
  <si>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</si>
  <si>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</si>
  <si>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</si>
  <si>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</si>
  <si>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</si>
  <si>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</si>
  <si>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</si>
  <si>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</si>
  <si>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</si>
  <si>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</si>
  <si>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</si>
  <si>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</si>
  <si>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</si>
  <si>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</si>
  <si>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</si>
  <si>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</si>
  <si>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</si>
  <si>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</si>
  <si>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</si>
  <si>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</si>
  <si>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</si>
  <si>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</si>
  <si>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</si>
  <si>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</si>
  <si>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</si>
  <si>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</si>
  <si>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</si>
  <si>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</si>
  <si>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</si>
  <si>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</si>
  <si>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</si>
  <si>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</si>
  <si>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</si>
  <si>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</si>
  <si>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</si>
  <si>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</si>
  <si>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</si>
  <si>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</si>
  <si>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</si>
  <si>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</si>
  <si>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</si>
  <si>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</si>
  <si>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</si>
  <si>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</si>
  <si>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</si>
  <si>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</si>
  <si>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</si>
  <si>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</si>
  <si>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</si>
  <si>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</si>
  <si>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</si>
  <si>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</si>
  <si>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</si>
  <si>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</si>
  <si>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</si>
  <si>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</si>
  <si>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</si>
  <si>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</si>
  <si>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</si>
  <si>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</si>
  <si>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</si>
  <si>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</si>
  <si>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</si>
  <si>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</si>
  <si>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</si>
  <si>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</si>
  <si>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</si>
  <si>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</si>
  <si>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</si>
  <si>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</si>
  <si>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</si>
  <si>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</si>
  <si>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</si>
  <si>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</si>
  <si>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</si>
  <si>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</si>
  <si>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</si>
  <si>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</si>
  <si>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</si>
  <si>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</si>
  <si>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</si>
  <si>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</si>
  <si>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</si>
  <si>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</si>
  <si>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</si>
  <si>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</si>
  <si>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</si>
  <si>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</si>
  <si>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</si>
  <si>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</si>
  <si>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</si>
  <si>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</si>
  <si>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</si>
  <si>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</si>
  <si>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</si>
  <si>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</si>
  <si>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</si>
  <si>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</si>
  <si>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</si>
  <si>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</si>
  <si>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</si>
  <si>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</si>
  <si>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</si>
  <si>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</si>
  <si>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</si>
  <si>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</si>
  <si>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</si>
  <si>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</si>
  <si>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</si>
  <si>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</si>
  <si>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</si>
  <si>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</si>
  <si>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</si>
  <si>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</si>
  <si>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</si>
  <si>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</si>
  <si>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</si>
  <si>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</si>
  <si>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</si>
  <si>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</si>
  <si>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</si>
  <si>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</si>
  <si>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</si>
  <si>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</si>
  <si>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</si>
  <si>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</si>
  <si>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</si>
  <si>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</si>
  <si>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</si>
  <si>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</si>
  <si>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</si>
  <si>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</si>
  <si>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</si>
  <si>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</si>
  <si>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</si>
  <si>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</si>
  <si>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</si>
  <si>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</si>
  <si>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</si>
  <si>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</si>
  <si>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</si>
  <si>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</si>
  <si>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</si>
  <si>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</si>
  <si>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</si>
  <si>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</si>
  <si>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</si>
  <si>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</si>
  <si>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</si>
  <si>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</si>
  <si>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</si>
  <si>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</si>
  <si>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</si>
  <si>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</si>
  <si>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</si>
  <si>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</si>
  <si>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</si>
  <si>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</si>
  <si>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</si>
  <si>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</si>
  <si>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</si>
  <si>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</si>
  <si>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</si>
  <si>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</si>
  <si>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</si>
  <si>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</si>
  <si>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</si>
  <si>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</si>
  <si>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</si>
  <si>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</si>
  <si>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</si>
  <si>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</si>
  <si>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</si>
  <si>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</si>
  <si>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</si>
  <si>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</si>
  <si>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</si>
  <si>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</si>
  <si>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</si>
  <si>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</si>
  <si>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</si>
  <si>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</si>
  <si>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</si>
  <si>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</si>
  <si>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</si>
  <si>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</si>
  <si>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</si>
  <si>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</si>
  <si>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</si>
  <si>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</si>
  <si>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</si>
  <si>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</si>
  <si>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</si>
  <si>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</si>
  <si>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</si>
  <si>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</si>
  <si>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</si>
  <si>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</si>
  <si>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</si>
  <si>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</si>
  <si>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</si>
  <si>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</si>
  <si>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</si>
  <si>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</si>
  <si>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</si>
  <si>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</si>
  <si>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</si>
  <si>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</si>
  <si>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</si>
  <si>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</si>
  <si>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</si>
  <si>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</si>
  <si>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</si>
  <si>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</si>
  <si>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</si>
  <si>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</si>
  <si>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</si>
  <si>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</si>
  <si>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</si>
  <si>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</si>
  <si>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</si>
  <si>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</si>
  <si>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</si>
  <si>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</si>
  <si>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</si>
  <si>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</si>
  <si>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</si>
  <si>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</si>
  <si>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</si>
  <si>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</si>
  <si>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</si>
  <si>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</si>
  <si>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</si>
  <si>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</si>
  <si>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</si>
  <si>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</si>
  <si>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</si>
  <si>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</si>
  <si>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</si>
  <si>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</si>
  <si>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</si>
  <si>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</si>
  <si>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</si>
  <si>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</si>
  <si>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</si>
  <si>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</si>
  <si>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</si>
  <si>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</si>
  <si>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</si>
  <si>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</si>
  <si>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</si>
  <si>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</si>
  <si>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</si>
  <si>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</si>
  <si>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</si>
  <si>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</si>
  <si>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</si>
  <si>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</si>
  <si>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</si>
  <si>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</si>
  <si>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</si>
  <si>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</si>
  <si>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</si>
  <si>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</si>
  <si>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</si>
  <si>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</si>
  <si>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</si>
  <si>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</si>
  <si>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</si>
  <si>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</si>
  <si>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</si>
  <si>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</si>
  <si>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</si>
  <si>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</si>
  <si>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</si>
  <si>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</si>
  <si>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</si>
  <si>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</si>
  <si>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</si>
  <si>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</si>
  <si>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</si>
  <si>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</si>
  <si>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</si>
  <si>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</si>
  <si>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</si>
  <si>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</si>
  <si>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</si>
  <si>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</si>
  <si>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</si>
  <si>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</si>
  <si>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</si>
  <si>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</si>
  <si>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</si>
  <si>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</si>
  <si>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</si>
  <si>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</si>
  <si>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</si>
  <si>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</si>
  <si>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</si>
  <si>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</si>
  <si>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</si>
  <si>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</si>
  <si>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</si>
  <si>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</si>
  <si>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</si>
  <si>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</si>
  <si>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</si>
  <si>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</si>
  <si>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</si>
  <si>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</si>
  <si>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</si>
  <si>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</si>
  <si>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</si>
  <si>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</si>
  <si>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</si>
  <si>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</si>
  <si>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</si>
  <si>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</si>
  <si>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</si>
  <si>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</si>
  <si>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</si>
  <si>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</si>
  <si>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</si>
  <si>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</si>
  <si>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</si>
  <si>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</si>
  <si>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</si>
  <si>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</si>
  <si>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</si>
  <si>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</si>
  <si>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</si>
  <si>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</si>
  <si>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</si>
  <si>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</si>
  <si>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</si>
  <si>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</si>
  <si>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</si>
  <si>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</si>
  <si>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</si>
  <si>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</si>
  <si>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</si>
  <si>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</si>
  <si>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</si>
  <si>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</si>
  <si>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</si>
  <si>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</si>
  <si>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</si>
  <si>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</si>
  <si>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</si>
  <si>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</si>
  <si>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</si>
  <si>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</si>
  <si>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</si>
  <si>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</si>
  <si>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</si>
  <si>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</si>
  <si>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</si>
  <si>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</si>
  <si>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</si>
  <si>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</si>
  <si>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</si>
  <si>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</si>
  <si>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</si>
  <si>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</si>
  <si>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</si>
  <si>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</si>
  <si>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</si>
  <si>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</si>
  <si>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</si>
  <si>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</si>
  <si>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</si>
  <si>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</si>
  <si>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</si>
  <si>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</si>
  <si>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</si>
  <si>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</si>
  <si>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</si>
  <si>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</si>
  <si>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</si>
  <si>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</si>
  <si>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</si>
  <si>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</si>
  <si>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</si>
  <si>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</si>
  <si>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</si>
  <si>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</si>
  <si>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</si>
  <si>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</si>
  <si>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</si>
  <si>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</si>
  <si>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</si>
  <si>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</si>
  <si>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</si>
  <si>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</si>
  <si>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</si>
  <si>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</si>
  <si>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</si>
  <si>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</si>
  <si>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</si>
  <si>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</si>
  <si>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</si>
  <si>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</si>
  <si>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</si>
  <si>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</si>
  <si>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</si>
  <si>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</si>
  <si>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</si>
  <si>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</si>
  <si>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</si>
  <si>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</si>
  <si>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</si>
  <si>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</si>
  <si>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</si>
  <si>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</si>
  <si>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</si>
  <si>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</si>
  <si>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</si>
  <si>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</si>
  <si>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</si>
  <si>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</si>
  <si>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</si>
  <si>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</si>
  <si>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</si>
  <si>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</si>
  <si>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</si>
  <si>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</si>
  <si>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</si>
  <si>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</si>
  <si>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</si>
  <si>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</si>
  <si>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</si>
  <si>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</si>
  <si>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</si>
  <si>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</si>
  <si>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</si>
  <si>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</si>
  <si>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</si>
  <si>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</si>
  <si>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</si>
  <si>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</si>
  <si>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</si>
  <si>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</si>
  <si>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</si>
  <si>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</si>
  <si>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</si>
  <si>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</si>
  <si>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</si>
  <si>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</si>
  <si>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</si>
  <si>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</si>
  <si>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</si>
  <si>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</si>
  <si>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</si>
  <si>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</si>
  <si>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</si>
  <si>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</si>
  <si>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</si>
  <si>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</si>
  <si>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</si>
  <si>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</si>
  <si>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</si>
  <si>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</si>
  <si>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</si>
  <si>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</si>
  <si>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</si>
  <si>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</si>
  <si>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</si>
  <si>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</si>
  <si>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</si>
  <si>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</si>
  <si>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</si>
  <si>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</si>
  <si>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</si>
  <si>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</si>
  <si>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</si>
  <si>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</si>
  <si>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</si>
  <si>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</si>
  <si>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</si>
  <si>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</si>
  <si>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</si>
  <si>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</si>
  <si>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</si>
  <si>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</si>
  <si>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</si>
  <si>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</si>
  <si>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</si>
  <si>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</si>
  <si>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</si>
  <si>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</si>
  <si>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</si>
  <si>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</si>
  <si>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</si>
  <si>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</si>
  <si>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</si>
  <si>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</si>
  <si>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</si>
  <si>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</si>
  <si>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</si>
  <si>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</si>
  <si>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</si>
  <si>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</si>
  <si>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</si>
  <si>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</si>
  <si>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</si>
  <si>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</si>
  <si>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</si>
  <si>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</si>
  <si>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</si>
  <si>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</si>
  <si>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</si>
  <si>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</si>
  <si>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</si>
  <si>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</si>
  <si>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</si>
  <si>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</si>
  <si>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</si>
  <si>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</si>
  <si>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</si>
  <si>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</si>
  <si>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</si>
  <si>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</si>
  <si>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</si>
  <si>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</si>
  <si>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</si>
  <si>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</si>
  <si>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</si>
  <si>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</si>
  <si>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</si>
  <si>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</si>
  <si>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</si>
  <si>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</si>
  <si>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</si>
  <si>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</si>
  <si>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</si>
  <si>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</si>
  <si>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</si>
  <si>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</si>
  <si>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</si>
  <si>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</si>
  <si>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</si>
  <si>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</si>
  <si>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</si>
  <si>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</si>
  <si>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</si>
  <si>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</si>
  <si>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</si>
  <si>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</si>
  <si>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</si>
  <si>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</si>
  <si>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</si>
  <si>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</si>
  <si>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</si>
  <si>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</si>
  <si>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</si>
  <si>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</si>
  <si>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</si>
  <si>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</si>
  <si>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</si>
  <si>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</si>
  <si>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</si>
  <si>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</si>
  <si>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</si>
  <si>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</si>
  <si>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</si>
  <si>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</si>
  <si>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</si>
  <si>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</si>
  <si>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</si>
  <si>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</si>
  <si>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</si>
  <si>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</si>
  <si>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</si>
  <si>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</si>
  <si>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</si>
  <si>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</si>
  <si>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</si>
  <si>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</si>
  <si>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</si>
  <si>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</si>
  <si>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</si>
  <si>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</si>
  <si>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</si>
  <si>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</si>
  <si>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</si>
  <si>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</si>
  <si>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</si>
  <si>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</si>
  <si>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</si>
  <si>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</si>
  <si>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</si>
  <si>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</si>
  <si>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</si>
  <si>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</si>
  <si>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</si>
  <si>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</si>
  <si>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</si>
  <si>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</si>
  <si>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</si>
  <si>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</si>
  <si>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</si>
  <si>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</si>
  <si>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</si>
  <si>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</si>
  <si>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</si>
  <si>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</si>
  <si>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</si>
  <si>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</si>
  <si>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</si>
  <si>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</si>
  <si>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</si>
  <si>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</si>
  <si>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</si>
  <si>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</si>
  <si>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</si>
  <si>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</si>
  <si>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</si>
  <si>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</si>
  <si>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</si>
  <si>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</si>
  <si>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</si>
  <si>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</si>
  <si>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</si>
  <si>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</si>
  <si>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</si>
  <si>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</si>
  <si>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</si>
  <si>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</si>
  <si>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</si>
  <si>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</si>
  <si>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</si>
  <si>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</si>
  <si>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</si>
  <si>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</si>
  <si>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</si>
  <si>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</si>
  <si>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</si>
  <si>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</si>
  <si>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</si>
  <si>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</si>
  <si>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</si>
  <si>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</si>
  <si>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</si>
  <si>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</si>
  <si>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</si>
  <si>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</si>
  <si>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</si>
  <si>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</si>
  <si>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</si>
  <si>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</si>
  <si>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</si>
  <si>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</si>
  <si>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</si>
  <si>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</si>
  <si>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</si>
  <si>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</si>
  <si>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</si>
  <si>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</si>
  <si>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</si>
  <si>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</si>
  <si>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</si>
  <si>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</si>
  <si>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</si>
  <si>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</si>
  <si>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</si>
  <si>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</si>
  <si>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</si>
  <si>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</si>
  <si>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</si>
  <si>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</si>
  <si>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</si>
  <si>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</si>
  <si>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</si>
  <si>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</si>
  <si>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</si>
  <si>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</si>
  <si>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</si>
  <si>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</si>
  <si>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</si>
  <si>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</si>
  <si>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</si>
  <si>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</si>
  <si>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</si>
  <si>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</si>
  <si>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</si>
  <si>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</si>
  <si>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</si>
  <si>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</si>
  <si>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</si>
  <si>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</si>
  <si>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</si>
  <si>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</si>
  <si>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</si>
  <si>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</si>
  <si>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</si>
  <si>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</si>
  <si>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</si>
  <si>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</si>
  <si>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</si>
  <si>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</si>
  <si>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</si>
  <si>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</si>
  <si>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</si>
  <si>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</si>
  <si>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</si>
  <si>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</si>
  <si>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</si>
  <si>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</si>
  <si>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</si>
  <si>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</si>
  <si>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</si>
  <si>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</si>
  <si>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</si>
  <si>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</si>
  <si>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</si>
  <si>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</si>
  <si>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</si>
  <si>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</si>
  <si>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</si>
  <si>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</si>
  <si>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</si>
  <si>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</si>
  <si>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</si>
  <si>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</si>
  <si>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</si>
  <si>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</si>
  <si>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</si>
  <si>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</si>
  <si>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</si>
  <si>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</si>
  <si>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</si>
  <si>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</si>
  <si>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</si>
  <si>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</si>
  <si>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</si>
  <si>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</si>
  <si>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</si>
  <si>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</si>
  <si>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</si>
  <si>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</si>
  <si>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</si>
  <si>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</si>
  <si>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</si>
  <si>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</si>
  <si>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</si>
  <si>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</si>
  <si>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</si>
  <si>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</si>
  <si>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</si>
  <si>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</si>
  <si>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</si>
  <si>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</si>
  <si>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</si>
  <si>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</si>
  <si>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</si>
  <si>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</si>
  <si>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</si>
  <si>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</si>
  <si>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</si>
  <si>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</si>
  <si>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</si>
  <si>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</si>
  <si>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</si>
  <si>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</si>
  <si>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</si>
  <si>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</si>
  <si>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</si>
  <si>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</si>
  <si>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</si>
  <si>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</si>
  <si>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</si>
  <si>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</si>
  <si>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</si>
  <si>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</si>
  <si>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</si>
  <si>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</si>
  <si>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</si>
  <si>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</si>
  <si>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</si>
  <si>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</si>
  <si>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</si>
  <si>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</si>
  <si>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</si>
  <si>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</si>
  <si>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</si>
  <si>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</si>
  <si>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</si>
  <si>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</si>
  <si>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</si>
  <si>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</si>
  <si>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</si>
  <si>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</si>
  <si>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</si>
  <si>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</si>
  <si>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</si>
  <si>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</si>
  <si>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</si>
  <si>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</si>
  <si>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</si>
  <si>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</si>
  <si>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</si>
  <si>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</si>
  <si>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</si>
  <si>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</si>
  <si>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</si>
  <si>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</si>
  <si>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</si>
  <si>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</si>
  <si>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</si>
  <si>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</si>
  <si>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</si>
  <si>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</si>
  <si>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</si>
  <si>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</si>
  <si>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</si>
  <si>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</si>
  <si>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</si>
  <si>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</si>
  <si>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</si>
  <si>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</si>
  <si>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</si>
  <si>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</si>
  <si>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</si>
  <si>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</si>
  <si>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</si>
  <si>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</si>
  <si>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</si>
  <si>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</si>
  <si>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</si>
  <si>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</si>
  <si>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</si>
  <si>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</si>
  <si>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</si>
  <si>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</si>
  <si>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</si>
  <si>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</si>
  <si>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</si>
  <si>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</si>
  <si>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</si>
  <si>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</si>
  <si>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</si>
  <si>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</si>
  <si>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</si>
  <si>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</si>
  <si>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</si>
  <si>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</si>
  <si>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</si>
  <si>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</si>
  <si>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</si>
  <si>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</si>
  <si>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</si>
  <si>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</si>
  <si>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</si>
  <si>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</si>
  <si>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</si>
  <si>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</si>
  <si>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</si>
  <si>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</si>
  <si>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</si>
  <si>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</si>
  <si>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</si>
  <si>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</si>
  <si>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</si>
  <si>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</si>
  <si>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</si>
  <si>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</si>
  <si>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</si>
  <si>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</si>
  <si>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</si>
  <si>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</si>
  <si>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</si>
  <si>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</si>
  <si>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</si>
  <si>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</si>
  <si>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</si>
  <si>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</si>
  <si>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</si>
  <si>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</si>
  <si>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</si>
  <si>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</si>
  <si>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</si>
  <si>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</si>
  <si>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</si>
  <si>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</si>
  <si>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</si>
  <si>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</si>
  <si>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</si>
  <si>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</si>
  <si>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</si>
  <si>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</si>
  <si>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</si>
  <si>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</si>
  <si>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</si>
  <si>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</si>
  <si>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</si>
  <si>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</si>
  <si>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</si>
  <si>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</si>
  <si>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</si>
  <si>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</si>
  <si>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</si>
  <si>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</si>
  <si>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</si>
  <si>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</si>
  <si>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</si>
  <si>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</si>
  <si>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</si>
  <si>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</si>
  <si>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</si>
  <si>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</si>
  <si>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</si>
  <si>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</si>
  <si>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</si>
  <si>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</si>
  <si>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</si>
  <si>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</si>
  <si>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</si>
  <si>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</si>
  <si>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</si>
  <si>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</si>
  <si>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</si>
  <si>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</si>
  <si>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</si>
  <si>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</si>
  <si>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</si>
  <si>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</si>
  <si>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</si>
  <si>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</si>
  <si>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</si>
  <si>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</si>
  <si>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</si>
  <si>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</si>
  <si>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</si>
  <si>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</si>
  <si>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</si>
  <si>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</si>
  <si>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</si>
  <si>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</si>
  <si>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</si>
  <si>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</si>
  <si>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</si>
  <si>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</si>
  <si>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</si>
  <si>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</si>
  <si>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</si>
  <si>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</si>
  <si>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</si>
  <si>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</si>
  <si>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</si>
  <si>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</si>
  <si>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</si>
  <si>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</si>
  <si>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</si>
  <si>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</si>
  <si>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</si>
  <si>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</si>
  <si>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</si>
  <si>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</si>
  <si>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</si>
  <si>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</si>
  <si>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</si>
  <si>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</si>
  <si>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</si>
  <si>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</si>
  <si>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</si>
  <si>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</si>
  <si>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</si>
  <si>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</si>
  <si>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</si>
  <si>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</si>
  <si>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</si>
  <si>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</si>
  <si>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</si>
  <si>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</si>
  <si>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</si>
  <si>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</si>
  <si>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</si>
  <si>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</si>
  <si>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</si>
  <si>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</si>
  <si>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</si>
  <si>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</si>
  <si>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</si>
  <si>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</si>
  <si>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</si>
  <si>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</si>
  <si>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</si>
  <si>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</si>
  <si>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</si>
  <si>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</si>
  <si>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</si>
  <si>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</si>
  <si>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</si>
  <si>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</si>
  <si>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</si>
  <si>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</si>
  <si>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</si>
  <si>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</si>
  <si>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</si>
  <si>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</si>
  <si>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</si>
  <si>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</si>
  <si>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</si>
  <si>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</si>
  <si>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</si>
  <si>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</si>
  <si>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</si>
  <si>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</si>
  <si>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</si>
  <si>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</si>
  <si>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</si>
  <si>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</si>
  <si>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</si>
  <si>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</si>
  <si>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</si>
  <si>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</si>
  <si>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</si>
  <si>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</si>
  <si>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</si>
  <si>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</si>
  <si>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</si>
  <si>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</si>
  <si>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</si>
  <si>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</si>
  <si>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</si>
  <si>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</si>
  <si>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</si>
  <si>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</si>
  <si>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</si>
  <si>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</si>
  <si>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</si>
  <si>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</si>
  <si>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</si>
  <si>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</si>
  <si>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</si>
  <si>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</si>
  <si>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</si>
  <si>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</si>
  <si>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</si>
  <si>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</si>
  <si>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</si>
  <si>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</si>
  <si>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</si>
  <si>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</si>
  <si>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</si>
  <si>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</si>
  <si>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</si>
  <si>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</si>
  <si>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</si>
  <si>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</si>
  <si>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</si>
  <si>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</si>
  <si>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</si>
  <si>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</si>
  <si>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</si>
  <si>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</si>
  <si>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</si>
  <si>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</si>
  <si>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</si>
  <si>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</si>
  <si>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</si>
  <si>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</si>
  <si>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</si>
  <si>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</si>
  <si>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</si>
  <si>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</si>
  <si>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</si>
  <si>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</si>
  <si>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</si>
  <si>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</si>
  <si>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</si>
  <si>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</si>
  <si>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</si>
  <si>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</si>
  <si>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</si>
  <si>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</si>
  <si>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</si>
  <si>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</si>
  <si>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</si>
  <si>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</si>
  <si>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</si>
  <si>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</si>
  <si>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</si>
  <si>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</si>
  <si>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</si>
  <si>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</si>
  <si>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</si>
  <si>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</si>
  <si>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</si>
  <si>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</si>
  <si>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</si>
  <si>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</si>
  <si>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</si>
  <si>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</si>
  <si>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</si>
  <si>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</si>
  <si>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</si>
  <si>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</si>
  <si>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</si>
  <si>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</si>
  <si>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</si>
  <si>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</si>
  <si>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</si>
  <si>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</si>
  <si>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</si>
  <si>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</si>
  <si>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</si>
  <si>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</si>
  <si>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</si>
  <si>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</si>
  <si>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</si>
  <si>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</si>
  <si>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</si>
  <si>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</si>
  <si>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</si>
  <si>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</si>
  <si>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</si>
  <si>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</si>
  <si>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</si>
  <si>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</si>
  <si>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</si>
  <si>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</si>
  <si>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</si>
  <si>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</si>
  <si>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</si>
  <si>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</si>
  <si>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</si>
  <si>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</si>
  <si>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</si>
  <si>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</si>
  <si>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</si>
  <si>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</si>
  <si>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</si>
  <si>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</si>
  <si>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</si>
  <si>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</si>
  <si>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</si>
  <si>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</si>
  <si>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</si>
  <si>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</si>
  <si>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</si>
  <si>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</si>
  <si>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</si>
  <si>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</si>
  <si>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</si>
  <si>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</si>
  <si>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</si>
  <si>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</si>
  <si>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</si>
  <si>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</si>
  <si>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</si>
  <si>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</si>
  <si>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</si>
  <si>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</si>
  <si>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</si>
  <si>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</si>
  <si>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</si>
  <si>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</si>
  <si>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</si>
  <si>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</si>
  <si>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</si>
  <si>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</si>
  <si>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</si>
  <si>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</si>
  <si>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</si>
  <si>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</si>
  <si>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</si>
  <si>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</si>
  <si>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</si>
  <si>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</si>
  <si>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</si>
  <si>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</si>
  <si>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</si>
  <si>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</si>
  <si>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</si>
  <si>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</si>
  <si>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</si>
  <si>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</si>
  <si>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</si>
  <si>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</si>
  <si>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</si>
  <si>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</si>
  <si>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</si>
  <si>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</si>
  <si>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</si>
  <si>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</si>
  <si>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</si>
  <si>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</si>
  <si>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</si>
  <si>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</si>
  <si>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</si>
  <si>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</si>
  <si>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</si>
  <si>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</si>
  <si>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</si>
  <si>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</si>
  <si>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</si>
  <si>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</si>
  <si>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</si>
  <si>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</si>
  <si>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</si>
  <si>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</si>
  <si>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</si>
  <si>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</si>
  <si>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</si>
  <si>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</si>
  <si>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</si>
  <si>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</si>
  <si>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</si>
  <si>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</si>
  <si>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</si>
  <si>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</si>
  <si>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</si>
  <si>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</si>
  <si>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</si>
  <si>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</si>
  <si>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</si>
  <si>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</si>
  <si>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</si>
  <si>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</si>
  <si>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</si>
  <si>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</si>
  <si>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</si>
  <si>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</si>
  <si>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</si>
  <si>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</si>
  <si>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</si>
  <si>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</si>
  <si>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</si>
  <si>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</si>
  <si>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</si>
  <si>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</si>
  <si>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</si>
  <si>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</si>
  <si>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</si>
  <si>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</si>
  <si>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</si>
  <si>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</si>
  <si>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</si>
  <si>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</si>
  <si>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</si>
  <si>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</si>
  <si>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</si>
  <si>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</si>
  <si>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</si>
  <si>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</si>
  <si>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</si>
  <si>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</si>
  <si>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</si>
  <si>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</si>
  <si>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</si>
  <si>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</si>
  <si>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</si>
  <si>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</si>
  <si>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</si>
  <si>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</si>
  <si>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</si>
  <si>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</si>
  <si>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</si>
  <si>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</si>
  <si>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</si>
  <si>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</si>
  <si>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</si>
  <si>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</si>
  <si>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</si>
  <si>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</si>
  <si>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</si>
  <si>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</si>
  <si>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</si>
  <si>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</si>
  <si>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</si>
  <si>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</si>
  <si>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</si>
  <si>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</si>
  <si>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</si>
  <si>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</si>
  <si>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</si>
  <si>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</si>
  <si>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</si>
  <si>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</si>
  <si>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</si>
  <si>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</si>
  <si>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</si>
  <si>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</si>
  <si>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</si>
  <si>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</si>
  <si>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</si>
  <si>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</si>
  <si>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</si>
  <si>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</si>
  <si>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</si>
  <si>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</si>
  <si>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</si>
  <si>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</si>
  <si>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</si>
  <si>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</si>
  <si>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</si>
  <si>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</si>
  <si>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</si>
  <si>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</si>
  <si>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</si>
  <si>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</si>
  <si>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</si>
  <si>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</si>
  <si>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</si>
  <si>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</si>
  <si>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</si>
  <si>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</si>
  <si>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</si>
  <si>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</si>
  <si>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</si>
  <si>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</si>
  <si>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</si>
  <si>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</si>
  <si>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</si>
  <si>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</si>
  <si>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</si>
  <si>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</si>
  <si>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</si>
  <si>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</si>
  <si>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</si>
  <si>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</si>
  <si>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</si>
  <si>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</si>
  <si>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</si>
  <si>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</si>
  <si>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</si>
  <si>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</si>
  <si>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</si>
  <si>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</si>
  <si>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</si>
  <si>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</si>
  <si>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</si>
  <si>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</si>
  <si>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</si>
  <si>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</si>
  <si>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</si>
  <si>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</si>
  <si>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</si>
  <si>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</si>
  <si>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</si>
  <si>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</si>
  <si>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</si>
  <si>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</si>
  <si>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</si>
  <si>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</si>
  <si>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</si>
  <si>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</si>
  <si>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</si>
  <si>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</si>
  <si>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</si>
  <si>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</si>
  <si>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</si>
  <si>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</si>
  <si>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</si>
  <si>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</si>
  <si>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</si>
  <si>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</si>
  <si>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</si>
  <si>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</si>
  <si>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</si>
  <si>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</si>
  <si>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</si>
  <si>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</si>
  <si>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</si>
  <si>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</si>
  <si>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</si>
  <si>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</si>
  <si>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</si>
  <si>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</si>
  <si>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</si>
  <si>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</si>
  <si>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</si>
  <si>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</si>
  <si>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</si>
  <si>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</si>
  <si>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</si>
  <si>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</si>
  <si>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</si>
  <si>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</si>
  <si>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</si>
  <si>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</si>
  <si>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</si>
  <si>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</si>
  <si>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</si>
  <si>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</si>
  <si>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</si>
  <si>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</si>
  <si>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</si>
  <si>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</si>
  <si>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</si>
  <si>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</si>
  <si>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</si>
  <si>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</si>
  <si>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</si>
  <si>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</si>
  <si>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</si>
  <si>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</si>
  <si>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</si>
  <si>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</si>
  <si>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</si>
  <si>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</si>
  <si>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</si>
  <si>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</si>
  <si>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</si>
  <si>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</si>
  <si>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</si>
  <si>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</si>
  <si>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</si>
  <si>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</si>
  <si>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</si>
  <si>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</si>
  <si>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</si>
  <si>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</si>
  <si>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</si>
  <si>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</si>
  <si>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</si>
  <si>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</si>
  <si>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</si>
  <si>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</si>
  <si>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</si>
  <si>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</si>
  <si>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</si>
  <si>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</si>
  <si>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</si>
  <si>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</si>
  <si>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</si>
  <si>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</si>
  <si>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</si>
  <si>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</si>
  <si>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</si>
  <si>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</si>
  <si>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</si>
  <si>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</si>
  <si>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</si>
  <si>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</si>
  <si>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</si>
  <si>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</si>
  <si>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</si>
  <si>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</si>
  <si>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</si>
  <si>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</si>
  <si>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</si>
  <si>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</si>
  <si>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</si>
  <si>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</si>
  <si>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</si>
  <si>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</si>
  <si>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</si>
  <si>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</si>
  <si>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</si>
  <si>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</si>
  <si>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</si>
  <si>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</si>
  <si>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</si>
  <si>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</si>
  <si>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</si>
  <si>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</si>
  <si>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</si>
  <si>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</si>
  <si>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</si>
  <si>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</si>
  <si>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</si>
  <si>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</si>
  <si>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</si>
  <si>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</si>
  <si>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</si>
  <si>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</si>
  <si>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</si>
  <si>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</si>
  <si>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</si>
  <si>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</si>
  <si>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</si>
  <si>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</si>
  <si>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</si>
  <si>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</si>
  <si>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</si>
  <si>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</si>
  <si>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</si>
  <si>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</si>
  <si>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</si>
  <si>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</si>
  <si>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</si>
  <si>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</si>
  <si>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</si>
  <si>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</si>
  <si>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</si>
  <si>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</si>
  <si>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</si>
  <si>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</si>
  <si>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</si>
  <si>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</si>
  <si>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</si>
  <si>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</si>
  <si>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</si>
  <si>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</si>
  <si>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</si>
  <si>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</si>
  <si>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</si>
  <si>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</si>
  <si>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</si>
  <si>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</si>
  <si>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</si>
  <si>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</si>
  <si>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</si>
  <si>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</si>
  <si>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</si>
  <si>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</si>
  <si>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</si>
  <si>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</si>
  <si>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</si>
  <si>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</si>
  <si>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</si>
  <si>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</si>
  <si>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</si>
  <si>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</si>
  <si>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</si>
  <si>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</si>
  <si>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</si>
  <si>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</si>
  <si>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</si>
  <si>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</si>
  <si>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</si>
  <si>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</si>
  <si>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</si>
  <si>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</si>
  <si>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</si>
  <si>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</si>
  <si>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</si>
  <si>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</si>
  <si>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</si>
  <si>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</si>
  <si>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</si>
  <si>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</si>
  <si>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</si>
  <si>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</si>
  <si>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</si>
  <si>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</si>
  <si>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</si>
  <si>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</si>
  <si>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</si>
  <si>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</si>
  <si>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</si>
  <si>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</si>
  <si>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</si>
  <si>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</si>
  <si>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</si>
  <si>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</si>
  <si>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</si>
  <si>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</si>
  <si>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</si>
  <si>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</si>
  <si>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</si>
  <si>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</si>
  <si>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</si>
  <si>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</si>
  <si>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</si>
  <si>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</si>
  <si>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</si>
  <si>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</si>
  <si>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</si>
  <si>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</si>
  <si>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</si>
  <si>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</si>
  <si>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</si>
  <si>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</si>
  <si>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</si>
  <si>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</si>
  <si>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</si>
  <si>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</si>
  <si>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</si>
  <si>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</si>
  <si>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</si>
  <si>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</si>
  <si>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</si>
  <si>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</si>
  <si>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</si>
  <si>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</si>
  <si>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</si>
  <si>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</si>
  <si>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</si>
  <si>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</si>
  <si>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</si>
  <si>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</si>
  <si>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</si>
  <si>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</si>
  <si>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</si>
  <si>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</si>
  <si>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</si>
  <si>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</si>
  <si>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</si>
  <si>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</si>
  <si>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</si>
  <si>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</si>
  <si>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</si>
  <si>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</si>
  <si>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</si>
  <si>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</si>
  <si>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</si>
  <si>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</si>
  <si>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</si>
  <si>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</si>
  <si>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</si>
  <si>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</si>
  <si>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</si>
  <si>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</si>
  <si>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</si>
  <si>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</si>
  <si>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</si>
  <si>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</si>
  <si>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</si>
  <si>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</si>
  <si>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</si>
  <si>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</si>
  <si>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</si>
  <si>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</si>
  <si>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</si>
  <si>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</si>
  <si>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</si>
  <si>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</si>
  <si>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</si>
  <si>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</si>
  <si>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</si>
  <si>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</si>
  <si>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</si>
  <si>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</si>
  <si>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</si>
  <si>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</si>
  <si>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</si>
  <si>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</si>
  <si>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</si>
  <si>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</si>
  <si>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</si>
  <si>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</si>
  <si>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</si>
  <si>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</si>
  <si>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</si>
  <si>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</si>
  <si>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</si>
  <si>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</si>
  <si>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</si>
  <si>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</si>
  <si>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</si>
  <si>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</si>
  <si>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</si>
  <si>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</si>
  <si>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</si>
  <si>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</si>
  <si>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</si>
  <si>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</si>
  <si>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</si>
  <si>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</si>
  <si>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</si>
  <si>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</si>
  <si>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</si>
  <si>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</si>
  <si>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</si>
  <si>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</si>
  <si>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</si>
  <si>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</si>
  <si>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</si>
  <si>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</si>
  <si>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</si>
  <si>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</si>
  <si>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</si>
  <si>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</si>
  <si>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</si>
  <si>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</si>
  <si>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</si>
  <si>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</si>
  <si>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</si>
  <si>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</si>
  <si>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</si>
  <si>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</si>
  <si>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</si>
  <si>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</si>
  <si>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</si>
  <si>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</si>
  <si>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</si>
  <si>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</si>
  <si>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</si>
  <si>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</si>
  <si>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</si>
  <si>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</si>
  <si>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</si>
  <si>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</si>
  <si>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</si>
  <si>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</si>
  <si>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</si>
  <si>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</si>
  <si>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</si>
  <si>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</si>
  <si>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</si>
  <si>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</si>
  <si>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</si>
  <si>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</si>
  <si>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</si>
  <si>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</si>
  <si>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</si>
  <si>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</si>
  <si>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</si>
  <si>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</si>
  <si>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</si>
  <si>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</si>
  <si>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</si>
  <si>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</si>
  <si>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</si>
  <si>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</si>
  <si>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</si>
  <si>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</si>
  <si>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</si>
  <si>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</si>
  <si>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</si>
  <si>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</si>
  <si>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</si>
  <si>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</si>
  <si>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</si>
  <si>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</si>
  <si>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</si>
  <si>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</si>
  <si>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</si>
  <si>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</si>
  <si>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</si>
  <si>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</si>
  <si>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</si>
  <si>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</si>
  <si>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</si>
  <si>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</si>
  <si>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</si>
  <si>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</si>
  <si>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</si>
  <si>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</si>
  <si>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</si>
  <si>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</si>
  <si>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</si>
  <si>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</si>
  <si>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</si>
  <si>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</si>
  <si>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</si>
  <si>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</si>
  <si>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</si>
  <si>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</si>
  <si>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</si>
  <si>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</si>
  <si>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</si>
  <si>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</si>
  <si>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</si>
  <si>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</si>
  <si>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</si>
  <si>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</si>
  <si>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</si>
  <si>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</si>
  <si>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</si>
  <si>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</si>
  <si>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</si>
  <si>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</si>
  <si>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</si>
  <si>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</si>
  <si>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</si>
  <si>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</si>
  <si>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</si>
  <si>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</si>
  <si>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</si>
  <si>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</si>
  <si>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</si>
  <si>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</si>
  <si>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</si>
  <si>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</si>
  <si>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</si>
  <si>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</si>
  <si>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</si>
  <si>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</si>
  <si>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</si>
  <si>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</si>
  <si>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</si>
  <si>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</si>
  <si>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</si>
  <si>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</si>
  <si>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</si>
  <si>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</si>
  <si>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</si>
  <si>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</si>
  <si>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</si>
  <si>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</si>
  <si>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</si>
  <si>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</si>
  <si>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</si>
  <si>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</si>
  <si>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</si>
  <si>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</si>
  <si>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</si>
  <si>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</si>
  <si>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</si>
  <si>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</si>
  <si>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</si>
  <si>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</si>
  <si>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</si>
  <si>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</si>
  <si>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</si>
  <si>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</si>
  <si>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</si>
  <si>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</si>
  <si>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</si>
  <si>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</si>
  <si>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</si>
  <si>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</si>
  <si>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</si>
  <si>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</si>
  <si>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</si>
  <si>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</si>
  <si>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</si>
  <si>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</si>
  <si>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</si>
  <si>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</si>
  <si>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</si>
  <si>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</si>
  <si>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</si>
  <si>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</si>
  <si>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</si>
  <si>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</si>
  <si>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</si>
  <si>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</si>
  <si>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</si>
  <si>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</si>
  <si>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</si>
  <si>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</si>
  <si>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</si>
  <si>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</si>
  <si>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</si>
  <si>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</si>
  <si>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</si>
  <si>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</si>
  <si>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</si>
  <si>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</si>
  <si>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</si>
  <si>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</si>
  <si>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</si>
  <si>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</si>
  <si>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</si>
  <si>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</si>
  <si>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</si>
  <si>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</si>
  <si>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</si>
  <si>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</si>
  <si>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</si>
  <si>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</si>
  <si>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</si>
  <si>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</si>
  <si>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</si>
  <si>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</si>
  <si>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</si>
  <si>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</si>
  <si>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</si>
  <si>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</si>
  <si>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</si>
  <si>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</si>
  <si>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</si>
  <si>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</si>
  <si>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</si>
  <si>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</si>
  <si>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</si>
  <si>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</si>
  <si>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</si>
  <si>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</si>
  <si>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</si>
  <si>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</si>
  <si>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</si>
  <si>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</si>
  <si>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</si>
  <si>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</si>
  <si>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</si>
  <si>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</si>
  <si>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</si>
  <si>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</si>
  <si>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</si>
  <si>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</si>
  <si>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</si>
  <si>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</si>
  <si>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</si>
  <si>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</si>
  <si>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</si>
  <si>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</si>
  <si>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</si>
  <si>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</si>
  <si>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</si>
  <si>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</si>
  <si>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</si>
  <si>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</si>
  <si>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</si>
  <si>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</si>
  <si>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</si>
  <si>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</si>
  <si>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</si>
  <si>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</si>
  <si>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</si>
  <si>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</si>
  <si>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</si>
  <si>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</si>
  <si>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</si>
  <si>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</si>
  <si>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</si>
  <si>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</si>
  <si>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</si>
  <si>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</si>
  <si>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</si>
  <si>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</si>
  <si>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</si>
  <si>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</si>
  <si>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</si>
  <si>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</si>
  <si>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</si>
  <si>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</si>
  <si>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</si>
  <si>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</si>
  <si>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</si>
  <si>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</si>
  <si>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</si>
  <si>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</si>
  <si>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</si>
  <si>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</si>
  <si>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</si>
  <si>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</si>
  <si>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</si>
  <si>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</si>
  <si>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</si>
  <si>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</si>
  <si>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</si>
  <si>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</si>
  <si>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</si>
  <si>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</si>
  <si>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</si>
  <si>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</si>
  <si>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</si>
  <si>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</si>
  <si>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</si>
  <si>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</si>
  <si>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</si>
  <si>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</si>
  <si>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</si>
  <si>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</si>
  <si>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</si>
  <si>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</si>
  <si>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</si>
  <si>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</si>
  <si>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</si>
  <si>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</si>
  <si>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</si>
  <si>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</si>
  <si>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</si>
  <si>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</si>
  <si>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</si>
  <si>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</si>
  <si>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</si>
  <si>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</si>
  <si>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</si>
  <si>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</si>
  <si>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</si>
  <si>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</si>
  <si>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</si>
  <si>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</si>
  <si>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</si>
  <si>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</si>
  <si>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</si>
  <si>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</si>
  <si>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</si>
  <si>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</si>
  <si>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</si>
  <si>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</si>
  <si>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</si>
  <si>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</si>
  <si>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</si>
  <si>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</si>
  <si>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</si>
  <si>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</si>
  <si>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</si>
  <si>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</si>
  <si>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</si>
  <si>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</si>
  <si>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</si>
  <si>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</si>
  <si>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</si>
  <si>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</si>
  <si>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</si>
  <si>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</si>
  <si>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</si>
  <si>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</si>
  <si>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</si>
  <si>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</si>
  <si>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</si>
  <si>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</si>
  <si>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</si>
  <si>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</si>
  <si>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</si>
  <si>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</si>
  <si>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</si>
  <si>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</si>
  <si>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</si>
  <si>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</si>
  <si>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</si>
  <si>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</si>
  <si>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</si>
  <si>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</si>
  <si>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</si>
  <si>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</si>
  <si>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</si>
  <si>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</si>
  <si>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</si>
  <si>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</si>
  <si>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</si>
  <si>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</si>
  <si>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</si>
  <si>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</si>
  <si>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</si>
  <si>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</si>
  <si>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</si>
  <si>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</si>
  <si>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</si>
  <si>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</si>
  <si>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</si>
  <si>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</si>
  <si>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</si>
  <si>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</si>
  <si>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</si>
  <si>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</si>
  <si>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</si>
  <si>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</si>
  <si>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</si>
  <si>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</si>
  <si>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</si>
  <si>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</si>
  <si>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</si>
  <si>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</si>
  <si>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</si>
  <si>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</si>
  <si>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</si>
  <si>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</si>
  <si>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</si>
  <si>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</si>
  <si>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</si>
  <si>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</si>
  <si>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</si>
  <si>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</si>
  <si>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</si>
  <si>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</si>
  <si>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</si>
  <si>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</si>
  <si>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</si>
  <si>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</si>
  <si>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</si>
  <si>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</si>
  <si>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</si>
  <si>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</si>
  <si>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</si>
  <si>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</si>
  <si>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</si>
  <si>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</si>
  <si>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</si>
  <si>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</si>
  <si>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</si>
  <si>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</si>
  <si>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</si>
  <si>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</si>
  <si>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</si>
  <si>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</si>
  <si>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</si>
  <si>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</si>
  <si>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</si>
  <si>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</si>
  <si>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</si>
  <si>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</si>
  <si>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</si>
  <si>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</si>
  <si>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</si>
  <si>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</si>
  <si>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</si>
  <si>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</si>
  <si>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</si>
  <si>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</si>
  <si>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</si>
  <si>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</si>
  <si>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</si>
  <si>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</si>
  <si>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</si>
  <si>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</si>
  <si>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</si>
  <si>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</si>
  <si>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</si>
  <si>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</si>
  <si>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</si>
  <si>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</si>
  <si>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</si>
  <si>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</si>
  <si>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</si>
  <si>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</si>
  <si>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</si>
  <si>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</si>
  <si>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</si>
  <si>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</si>
  <si>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</si>
  <si>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</si>
  <si>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</si>
  <si>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</si>
  <si>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</si>
  <si>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</si>
  <si>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</si>
  <si>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</si>
  <si>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</si>
  <si>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</si>
  <si>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</si>
  <si>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</si>
  <si>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</si>
  <si>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</si>
  <si>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</si>
  <si>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</si>
  <si>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</si>
  <si>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</si>
  <si>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</si>
  <si>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</si>
  <si>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</si>
  <si>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</si>
  <si>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</si>
  <si>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</si>
  <si>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</si>
  <si>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</si>
  <si>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</si>
  <si>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</si>
  <si>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</si>
  <si>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</si>
  <si>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</si>
  <si>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</si>
  <si>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</si>
  <si>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</si>
  <si>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</si>
  <si>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</si>
  <si>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</si>
  <si>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</si>
  <si>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</si>
  <si>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</si>
  <si>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</si>
  <si>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</si>
  <si>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</si>
  <si>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</si>
  <si>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</si>
  <si>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</si>
  <si>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</si>
  <si>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</si>
  <si>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</si>
  <si>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</si>
  <si>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</si>
  <si>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</si>
  <si>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</si>
  <si>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</si>
  <si>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</si>
  <si>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</si>
  <si>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</si>
  <si>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</si>
  <si>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</si>
  <si>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</si>
  <si>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</si>
  <si>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</si>
  <si>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</si>
  <si>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</si>
  <si>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</si>
  <si>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</si>
  <si>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</si>
  <si>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</si>
  <si>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</si>
  <si>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</si>
  <si>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</si>
  <si>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</si>
  <si>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</si>
  <si>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</si>
  <si>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</si>
  <si>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</si>
  <si>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</si>
  <si>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</si>
  <si>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</si>
  <si>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</si>
  <si>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</si>
  <si>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</si>
  <si>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</si>
  <si>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</si>
  <si>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</si>
  <si>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</si>
  <si>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</si>
  <si>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</si>
  <si>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</si>
  <si>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</si>
  <si>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</si>
  <si>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</si>
  <si>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</si>
  <si>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</si>
  <si>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</si>
  <si>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</si>
  <si>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</si>
  <si>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</si>
  <si>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</si>
  <si>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</si>
  <si>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</si>
  <si>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</si>
  <si>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</si>
  <si>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</si>
  <si>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</si>
  <si>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</si>
  <si>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</si>
  <si>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</si>
  <si>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</si>
  <si>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</si>
  <si>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</si>
  <si>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</si>
  <si>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</si>
  <si>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</si>
  <si>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</si>
  <si>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</si>
  <si>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</si>
  <si>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</si>
  <si>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</si>
  <si>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</si>
  <si>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</si>
  <si>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</si>
  <si>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</si>
  <si>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</si>
  <si>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</si>
  <si>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</si>
  <si>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</si>
  <si>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</si>
  <si>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</si>
  <si>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</si>
  <si>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</si>
  <si>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</si>
  <si>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</si>
  <si>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</si>
  <si>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</si>
  <si>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</si>
  <si>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</si>
  <si>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</si>
  <si>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</si>
  <si>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</si>
  <si>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</si>
  <si>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</si>
  <si>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</si>
  <si>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</si>
  <si>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</si>
  <si>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</si>
  <si>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</si>
  <si>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</si>
  <si>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</si>
  <si>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</si>
  <si>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</si>
  <si>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</si>
  <si>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</si>
  <si>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</si>
  <si>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</si>
  <si>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</si>
  <si>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</si>
  <si>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</si>
  <si>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</si>
  <si>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</si>
  <si>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</si>
  <si>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</si>
  <si>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</si>
  <si>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</si>
  <si>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</si>
  <si>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</si>
  <si>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</si>
  <si>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</si>
  <si>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</si>
  <si>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</si>
  <si>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</si>
  <si>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</si>
  <si>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</si>
  <si>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</si>
  <si>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</si>
  <si>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</si>
  <si>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</si>
  <si>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</si>
  <si>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</si>
  <si>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</si>
  <si>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</si>
  <si>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</si>
  <si>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</si>
  <si>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</si>
  <si>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</si>
  <si>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</si>
  <si>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</si>
  <si>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</si>
  <si>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</si>
  <si>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</si>
  <si>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</si>
  <si>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</si>
  <si>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</si>
  <si>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</si>
  <si>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</si>
  <si>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</si>
  <si>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</si>
  <si>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</si>
  <si>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</si>
  <si>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</si>
  <si>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</si>
  <si>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</si>
  <si>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</si>
  <si>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</si>
  <si>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</si>
  <si>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</si>
  <si>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</si>
  <si>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</si>
  <si>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</si>
  <si>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</si>
  <si>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</si>
  <si>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</si>
  <si>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</si>
  <si>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</si>
  <si>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</si>
  <si>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</si>
  <si>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</si>
  <si>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</si>
  <si>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</si>
  <si>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</si>
  <si>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</si>
  <si>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</si>
  <si>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</si>
  <si>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</si>
  <si>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</si>
  <si>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</si>
  <si>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</si>
  <si>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</si>
  <si>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</si>
  <si>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</si>
  <si>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</si>
  <si>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</si>
  <si>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</si>
  <si>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</si>
  <si>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</si>
  <si>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</si>
  <si>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</si>
  <si>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</si>
  <si>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</si>
  <si>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</si>
  <si>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</si>
  <si>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</si>
  <si>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</si>
  <si>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</si>
  <si>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</si>
  <si>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</si>
  <si>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</si>
  <si>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</si>
  <si>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</si>
  <si>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</si>
  <si>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</si>
  <si>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</si>
  <si>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</si>
  <si>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</si>
  <si>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</si>
  <si>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</si>
  <si>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</si>
  <si>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</si>
  <si>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</si>
  <si>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</si>
  <si>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</si>
  <si>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</si>
  <si>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</si>
  <si>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</si>
  <si>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</si>
  <si>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</si>
  <si>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</si>
  <si>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</si>
  <si>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</si>
  <si>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</si>
  <si>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</si>
  <si>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</si>
  <si>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</si>
  <si>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</si>
  <si>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</si>
  <si>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</si>
  <si>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</si>
  <si>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</si>
  <si>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</si>
  <si>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</si>
  <si>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</si>
  <si>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</si>
  <si>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</si>
  <si>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</si>
  <si>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</si>
  <si>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</si>
  <si>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</si>
  <si>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</si>
  <si>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</si>
  <si>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</si>
  <si>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</si>
  <si>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</si>
  <si>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</si>
  <si>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</si>
  <si>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</si>
  <si>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</si>
  <si>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</si>
  <si>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</si>
  <si>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</si>
  <si>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</si>
  <si>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</si>
  <si>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</si>
  <si>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</si>
  <si>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</si>
  <si>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</si>
  <si>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</si>
  <si>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</si>
  <si>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</si>
  <si>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</si>
  <si>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</si>
  <si>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</si>
  <si>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</si>
  <si>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</si>
  <si>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</si>
  <si>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</si>
  <si>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</si>
  <si>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</si>
  <si>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</si>
  <si>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</si>
  <si>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</si>
  <si>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</si>
  <si>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</si>
  <si>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</si>
  <si>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</si>
  <si>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</si>
  <si>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</si>
  <si>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</si>
  <si>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</si>
  <si>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</si>
  <si>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</si>
  <si>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</si>
  <si>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</si>
  <si>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</si>
  <si>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</si>
  <si>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</si>
  <si>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</si>
  <si>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</si>
  <si>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</si>
  <si>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</si>
  <si>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</si>
  <si>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</si>
  <si>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</si>
  <si>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</si>
  <si>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</si>
  <si>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</si>
  <si>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</si>
  <si>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</si>
  <si>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</si>
  <si>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</si>
  <si>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</si>
  <si>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</si>
  <si>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</si>
  <si>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</si>
  <si>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</si>
  <si>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</si>
  <si>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</si>
  <si>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</si>
  <si>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</si>
  <si>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</si>
  <si>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</si>
  <si>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</si>
  <si>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</si>
  <si>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</si>
  <si>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</si>
  <si>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</si>
  <si>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</si>
  <si>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</si>
  <si>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</si>
  <si>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</si>
  <si>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</si>
  <si>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</si>
  <si>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</si>
  <si>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</si>
  <si>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</si>
  <si>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</si>
  <si>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</si>
  <si>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</si>
  <si>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</si>
  <si>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</si>
  <si>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</si>
  <si>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</si>
  <si>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</si>
  <si>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</si>
  <si>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</si>
  <si>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</si>
  <si>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</si>
  <si>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</si>
  <si>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</si>
  <si>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</si>
  <si>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</si>
  <si>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</si>
  <si>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</si>
  <si>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</si>
  <si>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</si>
  <si>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</si>
  <si>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</si>
  <si>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</si>
  <si>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</si>
  <si>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</si>
  <si>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</si>
  <si>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</si>
  <si>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</si>
  <si>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</si>
  <si>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</si>
  <si>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</si>
  <si>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</si>
  <si>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</si>
  <si>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</si>
  <si>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</si>
  <si>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</si>
  <si>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</si>
  <si>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</si>
  <si>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</si>
  <si>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</si>
  <si>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</si>
  <si>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</si>
  <si>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</si>
  <si>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</si>
  <si>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</si>
  <si>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</si>
  <si>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</si>
  <si>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</si>
  <si>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</si>
  <si>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</si>
  <si>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</si>
  <si>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</si>
  <si>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</si>
  <si>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</si>
  <si>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</si>
  <si>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</si>
  <si>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</si>
  <si>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</si>
  <si>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</si>
  <si>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</si>
  <si>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</si>
  <si>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</si>
  <si>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</si>
  <si>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</si>
  <si>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</si>
  <si>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</si>
  <si>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</si>
  <si>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</si>
  <si>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</si>
  <si>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</si>
  <si>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</si>
  <si>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</si>
  <si>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</si>
  <si>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</si>
  <si>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</si>
  <si>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</si>
  <si>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</si>
  <si>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</si>
  <si>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</si>
  <si>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</si>
  <si>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</si>
  <si>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</si>
  <si>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</si>
  <si>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</si>
  <si>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</si>
  <si>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</si>
  <si>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</si>
  <si>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</si>
  <si>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</si>
  <si>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</si>
  <si>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</si>
  <si>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</si>
  <si>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</si>
  <si>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</si>
  <si>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</si>
  <si>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</si>
  <si>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</si>
  <si>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</si>
  <si>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</si>
  <si>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</si>
  <si>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</si>
  <si>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</si>
  <si>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</si>
  <si>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</si>
  <si>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</si>
  <si>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</si>
  <si>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</si>
  <si>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</si>
  <si>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</si>
  <si>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</si>
  <si>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</si>
  <si>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</si>
  <si>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</si>
  <si>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</si>
  <si>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</si>
  <si>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</si>
  <si>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</si>
  <si>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</si>
  <si>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</si>
  <si>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</si>
  <si>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</si>
  <si>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</si>
  <si>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</si>
  <si>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</si>
  <si>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</si>
  <si>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</si>
  <si>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</si>
  <si>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</si>
  <si>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</si>
  <si>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</si>
  <si>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</si>
  <si>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</si>
  <si>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</si>
  <si>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</si>
  <si>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</si>
  <si>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</si>
  <si>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</si>
  <si>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</si>
  <si>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</si>
  <si>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</si>
  <si>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</si>
  <si>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</si>
  <si>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</si>
  <si>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</si>
  <si>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</si>
  <si>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</si>
  <si>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</si>
  <si>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</si>
  <si>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</si>
  <si>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</si>
  <si>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</si>
  <si>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</si>
  <si>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</si>
  <si>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</si>
  <si>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</si>
  <si>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</si>
  <si>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</si>
  <si>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</si>
  <si>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</si>
  <si>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</si>
  <si>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</si>
  <si>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</si>
  <si>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</si>
  <si>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</si>
  <si>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</si>
  <si>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</si>
  <si>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</si>
  <si>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</si>
  <si>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</si>
  <si>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</si>
  <si>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</si>
  <si>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</si>
  <si>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</si>
  <si>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</si>
  <si>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</si>
  <si>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</si>
  <si>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</si>
  <si>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</si>
  <si>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</si>
  <si>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</si>
  <si>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</si>
  <si>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</si>
  <si>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</si>
  <si>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</si>
  <si>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</si>
  <si>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</si>
  <si>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</si>
  <si>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</si>
  <si>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</si>
  <si>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</si>
  <si>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</si>
  <si>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</si>
  <si>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</si>
  <si>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</si>
  <si>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</si>
  <si>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</si>
  <si>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</si>
  <si>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</si>
  <si>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</si>
  <si>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</si>
  <si>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</si>
  <si>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</si>
  <si>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</si>
  <si>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</si>
  <si>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</si>
  <si>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</si>
  <si>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</si>
  <si>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</si>
  <si>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</si>
  <si>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</si>
  <si>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</si>
  <si>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</si>
  <si>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</si>
  <si>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</si>
  <si>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</si>
  <si>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</si>
  <si>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</si>
  <si>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</si>
  <si>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</si>
  <si>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</si>
  <si>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</si>
  <si>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</si>
  <si>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</si>
  <si>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</si>
  <si>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</si>
  <si>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</si>
  <si>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</si>
  <si>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</si>
  <si>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</si>
  <si>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</si>
  <si>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</si>
  <si>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</si>
  <si>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</si>
  <si>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</si>
  <si>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</si>
  <si>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</si>
  <si>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</si>
  <si>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</si>
  <si>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</si>
  <si>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</si>
  <si>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</si>
  <si>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</si>
  <si>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</si>
  <si>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</si>
  <si>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</si>
  <si>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</si>
  <si>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</si>
  <si>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</si>
  <si>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</si>
  <si>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</si>
  <si>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</si>
  <si>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</si>
  <si>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</si>
  <si>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</si>
  <si>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</si>
  <si>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</si>
  <si>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</si>
  <si>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</si>
  <si>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</si>
  <si>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</si>
  <si>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</si>
  <si>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</si>
  <si>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</si>
  <si>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</si>
  <si>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</si>
  <si>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</si>
  <si>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</si>
  <si>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</si>
  <si>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</si>
  <si>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</si>
  <si>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</si>
  <si>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</si>
  <si>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</si>
  <si>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</si>
  <si>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</si>
  <si>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</si>
  <si>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</si>
  <si>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</si>
  <si>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</si>
  <si>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</si>
  <si>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</si>
  <si>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</si>
  <si>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</si>
  <si>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</si>
  <si>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</si>
  <si>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</si>
  <si>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</si>
  <si>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</si>
  <si>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</si>
  <si>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</si>
  <si>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</si>
  <si>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</si>
  <si>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</si>
  <si>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</si>
  <si>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</si>
  <si>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</si>
  <si>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</si>
  <si>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</si>
  <si>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</si>
  <si>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</si>
  <si>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</si>
  <si>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</si>
  <si>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</si>
  <si>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</si>
  <si>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</si>
  <si>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</si>
  <si>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</si>
  <si>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</si>
  <si>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</si>
  <si>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</si>
  <si>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</si>
  <si>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</si>
  <si>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</si>
  <si>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</si>
  <si>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</si>
  <si>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</si>
  <si>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</si>
  <si>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</si>
  <si>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</si>
  <si>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</si>
  <si>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</si>
  <si>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</si>
  <si>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</si>
  <si>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</si>
  <si>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</si>
  <si>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</si>
  <si>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</si>
  <si>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</si>
  <si>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</si>
  <si>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</si>
  <si>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</si>
  <si>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</si>
  <si>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</si>
  <si>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</si>
  <si>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</si>
  <si>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</si>
  <si>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</si>
  <si>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</si>
  <si>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</si>
  <si>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</si>
  <si>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</si>
  <si>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</si>
  <si>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</si>
  <si>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</si>
  <si>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</si>
  <si>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</si>
  <si>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</si>
  <si>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</si>
  <si>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</si>
  <si>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</si>
  <si>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</si>
  <si>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</si>
  <si>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</si>
  <si>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</si>
  <si>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</si>
  <si>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</si>
  <si>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</si>
  <si>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</si>
  <si>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</si>
  <si>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</si>
  <si>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</si>
  <si>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</si>
  <si>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</si>
  <si>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</si>
  <si>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</si>
  <si>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</si>
  <si>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</si>
  <si>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</si>
  <si>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</si>
  <si>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</si>
  <si>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</si>
  <si>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</si>
  <si>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</si>
  <si>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</si>
  <si>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</si>
  <si>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</si>
  <si>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</si>
  <si>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</si>
  <si>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</si>
  <si>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</si>
  <si>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</si>
  <si>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</si>
  <si>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</si>
  <si>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</si>
  <si>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</si>
  <si>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</si>
  <si>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</si>
  <si>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</si>
  <si>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</si>
  <si>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</si>
  <si>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</si>
  <si>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</si>
  <si>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</si>
  <si>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</si>
  <si>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</si>
  <si>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</si>
  <si>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</si>
  <si>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</si>
  <si>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</si>
  <si>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</si>
  <si>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</si>
  <si>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</si>
  <si>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</si>
  <si>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</si>
  <si>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</si>
  <si>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</si>
  <si>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</si>
  <si>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</si>
  <si>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</si>
  <si>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</si>
  <si>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</si>
  <si>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</si>
  <si>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</si>
  <si>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</si>
  <si>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</si>
  <si>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</si>
  <si>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</si>
  <si>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</si>
  <si>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</si>
  <si>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</si>
  <si>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</si>
  <si>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</si>
  <si>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</si>
  <si>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</si>
  <si>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</si>
  <si>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</si>
  <si>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</si>
  <si>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</si>
  <si>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</si>
  <si>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</si>
  <si>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</si>
  <si>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</si>
  <si>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</si>
  <si>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</si>
  <si>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</si>
  <si>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</si>
  <si>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</si>
  <si>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</si>
  <si>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</si>
  <si>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</si>
  <si>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</si>
  <si>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</si>
  <si>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</si>
  <si>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</si>
  <si>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</si>
  <si>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</si>
  <si>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</si>
  <si>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</si>
  <si>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</si>
  <si>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</si>
  <si>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</si>
  <si>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</si>
  <si>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</si>
  <si>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</si>
  <si>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</si>
  <si>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</si>
  <si>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</si>
  <si>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</si>
  <si>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</si>
  <si>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</si>
  <si>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</si>
  <si>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</si>
  <si>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</si>
  <si>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</si>
  <si>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</si>
  <si>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</si>
  <si>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</si>
  <si>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</si>
  <si>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</si>
  <si>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</si>
  <si>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</si>
  <si>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</si>
  <si>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</si>
  <si>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</si>
  <si>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</si>
  <si>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</si>
  <si>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</si>
  <si>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</si>
  <si>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</si>
  <si>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</si>
  <si>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</si>
  <si>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</si>
  <si>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</si>
  <si>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</si>
  <si>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</si>
  <si>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</si>
  <si>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</si>
  <si>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</si>
  <si>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</si>
  <si>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</si>
  <si>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</si>
  <si>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</si>
  <si>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</si>
  <si>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</si>
  <si>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</si>
  <si>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</si>
  <si>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</si>
  <si>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</si>
  <si>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</si>
  <si>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</si>
  <si>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</si>
  <si>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</si>
  <si>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</si>
  <si>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</si>
  <si>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</si>
  <si>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</si>
  <si>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</si>
  <si>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</si>
  <si>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</si>
  <si>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</si>
  <si>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</si>
  <si>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</si>
  <si>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</si>
  <si>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</si>
  <si>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</si>
  <si>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</si>
  <si>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</si>
  <si>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</si>
  <si>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</si>
  <si>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</si>
  <si>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</si>
  <si>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</si>
  <si>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</si>
  <si>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</si>
  <si>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</si>
  <si>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</si>
  <si>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</si>
  <si>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</si>
  <si>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</si>
  <si>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</si>
  <si>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</si>
  <si>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</si>
  <si>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</si>
  <si>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</si>
  <si>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</si>
  <si>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</si>
  <si>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</si>
  <si>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</si>
  <si>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</si>
  <si>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</si>
  <si>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</si>
  <si>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</si>
  <si>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</si>
  <si>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</si>
  <si>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</si>
  <si>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</si>
  <si>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</si>
  <si>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</si>
  <si>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</si>
  <si>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</si>
  <si>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</si>
  <si>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</si>
  <si>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</si>
  <si>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</si>
  <si>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</si>
  <si>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</si>
  <si>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</si>
  <si>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</si>
  <si>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</si>
  <si>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</si>
  <si>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</si>
  <si>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</si>
  <si>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</si>
  <si>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</si>
  <si>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</si>
  <si>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</si>
  <si>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</si>
  <si>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</si>
  <si>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</si>
  <si>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</si>
  <si>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</si>
  <si>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</si>
  <si>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</si>
  <si>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</si>
  <si>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</si>
  <si>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</si>
  <si>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</si>
  <si>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</si>
  <si>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</si>
  <si>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</si>
  <si>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</si>
  <si>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</si>
  <si>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</si>
  <si>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</si>
  <si>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</si>
  <si>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</si>
  <si>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</si>
  <si>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</si>
  <si>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</si>
  <si>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</si>
  <si>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</si>
  <si>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</si>
  <si>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</si>
  <si>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</si>
  <si>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</si>
  <si>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</si>
  <si>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</si>
  <si>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</si>
  <si>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</si>
  <si>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</si>
  <si>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</si>
  <si>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</si>
  <si>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</si>
  <si>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</si>
  <si>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</si>
  <si>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</si>
  <si>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</si>
  <si>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</si>
  <si>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</si>
  <si>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</si>
  <si>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</si>
  <si>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</si>
  <si>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</si>
  <si>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</si>
  <si>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</si>
  <si>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</si>
  <si>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</si>
  <si>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</si>
  <si>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</si>
  <si>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</si>
  <si>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</si>
  <si>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</si>
  <si>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</si>
  <si>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</si>
  <si>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</si>
  <si>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</si>
  <si>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</si>
  <si>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</si>
  <si>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</si>
  <si>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</si>
  <si>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</si>
  <si>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</si>
  <si>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</si>
  <si>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</si>
  <si>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</si>
  <si>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</si>
  <si>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</si>
  <si>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</si>
  <si>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</si>
  <si>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</si>
  <si>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</si>
  <si>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</si>
  <si>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</si>
  <si>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</si>
  <si>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</si>
  <si>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</si>
  <si>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</si>
  <si>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</si>
  <si>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</si>
  <si>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</si>
  <si>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</si>
  <si>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</si>
  <si>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</si>
  <si>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</si>
  <si>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</si>
  <si>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</si>
  <si>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</si>
  <si>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</si>
  <si>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</si>
  <si>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</si>
  <si>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</si>
  <si>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</si>
  <si>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</si>
  <si>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</si>
  <si>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</si>
  <si>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</si>
  <si>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</si>
  <si>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</si>
  <si>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</si>
  <si>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</si>
  <si>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</si>
  <si>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</si>
  <si>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</si>
  <si>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</si>
  <si>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</si>
  <si>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</si>
  <si>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</si>
  <si>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</si>
  <si>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</si>
  <si>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</si>
  <si>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</si>
  <si>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</si>
  <si>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</si>
  <si>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</si>
  <si>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</si>
  <si>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</si>
  <si>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</si>
  <si>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</si>
  <si>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</si>
  <si>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</si>
  <si>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</si>
  <si>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</si>
  <si>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</si>
  <si>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</si>
  <si>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</si>
  <si>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</si>
  <si>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</si>
  <si>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</si>
  <si>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</si>
  <si>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</si>
  <si>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</si>
  <si>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</si>
  <si>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</si>
  <si>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</si>
  <si>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</si>
  <si>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</si>
  <si>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</si>
  <si>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</si>
  <si>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</si>
  <si>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</si>
  <si>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</si>
  <si>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</si>
  <si>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</si>
  <si>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</si>
  <si>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</si>
  <si>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</si>
  <si>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</si>
  <si>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</si>
  <si>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</si>
  <si>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</si>
  <si>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</si>
  <si>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</si>
  <si>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</si>
  <si>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</si>
  <si>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</si>
  <si>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</si>
  <si>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</si>
  <si>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</si>
  <si>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</si>
  <si>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</si>
  <si>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</si>
  <si>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</si>
  <si>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</si>
  <si>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</si>
  <si>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</si>
  <si>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</si>
  <si>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</si>
  <si>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</si>
  <si>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</si>
  <si>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</si>
  <si>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</si>
  <si>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</si>
  <si>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</si>
  <si>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</si>
  <si>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</si>
  <si>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</si>
  <si>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</si>
  <si>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</si>
  <si>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</si>
  <si>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</si>
  <si>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</si>
  <si>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</si>
  <si>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</si>
  <si>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</si>
  <si>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</si>
  <si>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</si>
  <si>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</si>
  <si>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</si>
  <si>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</si>
  <si>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</si>
  <si>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</si>
  <si>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</si>
  <si>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</si>
  <si>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</si>
  <si>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</si>
  <si>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</si>
  <si>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</si>
  <si>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</si>
  <si>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</si>
  <si>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</si>
  <si>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</si>
  <si>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</si>
  <si>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</si>
  <si>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</si>
  <si>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</si>
  <si>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</si>
  <si>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</si>
  <si>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</si>
  <si>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</si>
  <si>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</si>
  <si>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</si>
  <si>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</si>
  <si>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</si>
  <si>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</si>
  <si>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</si>
  <si>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</si>
  <si>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</si>
  <si>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</si>
  <si>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</si>
  <si>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</si>
  <si>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</si>
  <si>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</si>
  <si>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</si>
  <si>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</si>
  <si>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</si>
  <si>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</si>
  <si>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</si>
  <si>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</si>
  <si>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</si>
  <si>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</si>
  <si>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</si>
  <si>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</si>
  <si>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</si>
  <si>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</si>
  <si>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</si>
  <si>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</si>
  <si>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</si>
  <si>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</si>
  <si>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</si>
  <si>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</si>
  <si>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</si>
  <si>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</si>
  <si>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</si>
  <si>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</si>
  <si>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</si>
  <si>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</si>
  <si>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</si>
  <si>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</si>
  <si>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</si>
  <si>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</si>
  <si>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</si>
  <si>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</si>
  <si>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</si>
  <si>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</si>
  <si>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</si>
  <si>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</si>
  <si>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</si>
  <si>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</si>
  <si>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</si>
  <si>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</si>
  <si>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</si>
  <si>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</si>
  <si>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</si>
  <si>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</si>
  <si>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</si>
  <si>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</si>
  <si>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</si>
  <si>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</si>
  <si>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</si>
  <si>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</si>
  <si>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</si>
  <si>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</si>
  <si>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</si>
  <si>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</si>
  <si>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</si>
  <si>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</si>
  <si>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</si>
  <si>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</si>
  <si>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</si>
  <si>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</si>
  <si>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</si>
  <si>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</si>
  <si>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</si>
  <si>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</si>
  <si>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</si>
  <si>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</si>
  <si>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</si>
  <si>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</si>
  <si>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</si>
  <si>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</si>
  <si>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</si>
  <si>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</si>
  <si>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</si>
  <si>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</si>
  <si>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</si>
  <si>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</si>
  <si>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</si>
  <si>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</si>
  <si>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</si>
  <si>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</si>
  <si>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</si>
  <si>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</si>
  <si>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</si>
  <si>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</si>
  <si>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</si>
  <si>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</si>
  <si>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</si>
  <si>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</si>
  <si>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</si>
  <si>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</si>
  <si>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</si>
  <si>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</si>
  <si>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</si>
  <si>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</si>
  <si>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</si>
  <si>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</si>
  <si>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</si>
  <si>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</si>
  <si>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</si>
  <si>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</si>
  <si>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</si>
  <si>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</si>
  <si>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</si>
  <si>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</si>
  <si>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</si>
  <si>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</si>
  <si>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</si>
  <si>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</si>
  <si>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</si>
  <si>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</si>
  <si>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</si>
  <si>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</si>
  <si>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</si>
  <si>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</si>
  <si>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</si>
  <si>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</si>
  <si>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</si>
  <si>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</si>
  <si>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</si>
  <si>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</si>
  <si>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</si>
  <si>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</si>
  <si>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</si>
  <si>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</si>
  <si>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</si>
  <si>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</si>
  <si>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</si>
  <si>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</si>
  <si>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</si>
  <si>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</si>
  <si>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</si>
  <si>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</si>
  <si>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</si>
  <si>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</si>
  <si>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</si>
  <si>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</si>
  <si>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</si>
  <si>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</si>
  <si>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</si>
  <si>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</si>
  <si>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</si>
  <si>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</si>
  <si>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</si>
  <si>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</si>
  <si>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</si>
  <si>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</si>
  <si>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</si>
  <si>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</si>
  <si>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</si>
  <si>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</si>
  <si>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</si>
  <si>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</si>
  <si>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</si>
  <si>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</si>
  <si>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</si>
  <si>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</si>
  <si>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</si>
  <si>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</si>
  <si>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</si>
  <si>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</si>
  <si>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</si>
  <si>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</si>
  <si>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</si>
  <si>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</si>
  <si>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</si>
  <si>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</si>
  <si>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</si>
  <si>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</si>
  <si>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</si>
  <si>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</si>
  <si>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</si>
  <si>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</si>
  <si>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</si>
  <si>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</si>
  <si>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</si>
  <si>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</si>
  <si>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</si>
  <si>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</si>
  <si>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</si>
  <si>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</si>
  <si>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</si>
  <si>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</si>
  <si>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</si>
  <si>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</si>
  <si>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</si>
  <si>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</si>
  <si>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</si>
  <si>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</si>
  <si>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</si>
  <si>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</si>
  <si>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</si>
  <si>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</si>
  <si>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</si>
  <si>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</si>
  <si>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</si>
  <si>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</si>
  <si>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</si>
  <si>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</si>
  <si>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</si>
  <si>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</si>
  <si>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</si>
  <si>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</si>
  <si>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</si>
  <si>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</si>
  <si>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</si>
  <si>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</si>
  <si>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</si>
  <si>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</si>
  <si>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</si>
  <si>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</si>
  <si>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</si>
  <si>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</si>
  <si>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</si>
  <si>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</si>
  <si>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</si>
  <si>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</si>
  <si>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</si>
  <si>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</si>
  <si>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</si>
  <si>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</si>
  <si>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</si>
  <si>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</si>
  <si>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</si>
  <si>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</si>
  <si>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</si>
  <si>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</si>
  <si>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</si>
  <si>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</si>
  <si>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</si>
  <si>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</si>
  <si>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</si>
  <si>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</si>
  <si>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</si>
  <si>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</si>
  <si>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</si>
  <si>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</si>
  <si>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</si>
  <si>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</si>
  <si>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</si>
  <si>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</si>
  <si>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</si>
  <si>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</si>
  <si>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</si>
  <si>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</si>
  <si>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</si>
  <si>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</si>
  <si>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</si>
  <si>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</si>
  <si>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</si>
  <si>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</si>
  <si>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</si>
  <si>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</si>
  <si>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</si>
  <si>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</si>
  <si>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</si>
  <si>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</si>
  <si>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</si>
  <si>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</si>
  <si>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</si>
  <si>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</si>
  <si>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</si>
  <si>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</si>
  <si>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</si>
  <si>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</si>
  <si>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</si>
  <si>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</si>
  <si>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</si>
  <si>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</si>
  <si>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</si>
  <si>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</si>
  <si>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</si>
  <si>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</si>
  <si>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</si>
  <si>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</si>
  <si>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</si>
  <si>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</si>
  <si>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</si>
  <si>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</si>
  <si>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</si>
  <si>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</si>
  <si>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</si>
  <si>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</si>
  <si>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</si>
  <si>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</si>
  <si>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</si>
  <si>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</si>
  <si>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</si>
  <si>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</si>
  <si>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</si>
  <si>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</si>
  <si>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</si>
  <si>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</si>
  <si>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</si>
  <si>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</si>
  <si>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</si>
  <si>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</si>
  <si>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</si>
  <si>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</si>
  <si>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</si>
  <si>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</si>
  <si>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</si>
  <si>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</si>
  <si>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</si>
  <si>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</si>
  <si>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</si>
  <si>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</si>
  <si>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</si>
  <si>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</si>
  <si>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</si>
  <si>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</si>
  <si>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</si>
  <si>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</si>
  <si>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</si>
  <si>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</si>
  <si>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</si>
  <si>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</si>
  <si>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</si>
  <si>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</si>
  <si>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</si>
  <si>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</si>
  <si>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</si>
  <si>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</si>
  <si>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</si>
  <si>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</si>
  <si>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</si>
  <si>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</si>
  <si>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</si>
  <si>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</si>
  <si>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</si>
  <si>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</si>
  <si>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</si>
  <si>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</si>
  <si>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</si>
  <si>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</si>
  <si>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</si>
  <si>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</si>
  <si>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</si>
  <si>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</si>
  <si>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</si>
  <si>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</si>
  <si>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</si>
  <si>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</si>
  <si>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</si>
  <si>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</si>
  <si>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</si>
  <si>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</si>
  <si>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</si>
  <si>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</si>
  <si>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</si>
  <si>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</si>
  <si>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</si>
  <si>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</si>
  <si>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</si>
  <si>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</si>
  <si>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</si>
  <si>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</si>
  <si>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</si>
  <si>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</si>
  <si>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</si>
  <si>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</si>
  <si>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</si>
  <si>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</si>
  <si>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</si>
  <si>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</si>
  <si>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</si>
  <si>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</si>
  <si>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</si>
  <si>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</si>
  <si>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</si>
  <si>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</si>
  <si>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</si>
  <si>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</si>
  <si>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</si>
  <si>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</si>
  <si>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</si>
  <si>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</si>
  <si>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</si>
  <si>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</si>
  <si>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</si>
  <si>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</si>
  <si>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</si>
  <si>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</si>
  <si>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</si>
  <si>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</si>
  <si>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</si>
  <si>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</si>
  <si>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</si>
  <si>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</si>
  <si>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</si>
  <si>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</si>
  <si>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</si>
  <si>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</si>
  <si>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</si>
  <si>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</si>
  <si>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</si>
  <si>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</si>
  <si>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</si>
  <si>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</si>
  <si>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</si>
  <si>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</si>
  <si>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</si>
  <si>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</si>
  <si>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</si>
  <si>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</si>
  <si>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</si>
  <si>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</si>
  <si>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</si>
  <si>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</si>
  <si>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</si>
  <si>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</si>
  <si>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</si>
  <si>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</si>
  <si>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</si>
  <si>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</si>
  <si>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</si>
  <si>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</si>
  <si>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</si>
  <si>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</si>
  <si>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</si>
  <si>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</si>
  <si>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</si>
  <si>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</si>
  <si>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</si>
  <si>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</si>
  <si>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</si>
  <si>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</si>
  <si>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</si>
  <si>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</si>
  <si>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</si>
  <si>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</si>
  <si>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</si>
  <si>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</si>
  <si>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</si>
  <si>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</si>
  <si>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</si>
  <si>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</si>
  <si>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</si>
  <si>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</si>
  <si>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</si>
  <si>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</si>
  <si>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</si>
  <si>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</si>
  <si>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</si>
  <si>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</si>
  <si>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</si>
  <si>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</si>
  <si>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</si>
  <si>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</si>
  <si>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</si>
  <si>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</si>
  <si>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</si>
  <si>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</si>
  <si>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</si>
  <si>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</si>
  <si>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</si>
  <si>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</si>
  <si>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</si>
  <si>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</si>
  <si>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</si>
  <si>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</si>
  <si>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</si>
  <si>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</si>
  <si>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</si>
  <si>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</si>
  <si>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</si>
  <si>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</si>
  <si>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</si>
  <si>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</si>
  <si>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</si>
  <si>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</si>
  <si>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</si>
  <si>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</si>
  <si>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</si>
  <si>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</si>
  <si>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</si>
  <si>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</si>
  <si>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</si>
  <si>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</si>
  <si>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</si>
  <si>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</si>
  <si>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</si>
  <si>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</si>
  <si>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</si>
  <si>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</si>
  <si>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</si>
  <si>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</si>
  <si>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</si>
  <si>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</si>
  <si>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</si>
  <si>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</si>
  <si>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</si>
  <si>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</si>
  <si>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</si>
  <si>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</si>
  <si>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</si>
  <si>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</si>
  <si>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</si>
  <si>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</si>
  <si>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</si>
  <si>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</si>
  <si>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</si>
  <si>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</si>
  <si>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</si>
  <si>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</si>
  <si>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</si>
  <si>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</si>
  <si>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</si>
  <si>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</si>
  <si>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</si>
  <si>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</si>
  <si>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</si>
  <si>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</si>
  <si>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</si>
  <si>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</si>
  <si>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</si>
  <si>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</si>
  <si>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</si>
  <si>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</si>
  <si>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</si>
  <si>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</si>
  <si>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</si>
  <si>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</si>
  <si>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</si>
  <si>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</si>
  <si>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</si>
  <si>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</si>
  <si>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</si>
  <si>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</si>
  <si>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</si>
  <si>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</si>
  <si>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</si>
  <si>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</si>
  <si>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</si>
  <si>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</si>
  <si>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</si>
  <si>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</si>
  <si>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</si>
  <si>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</si>
  <si>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</si>
  <si>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</si>
  <si>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</si>
  <si>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</si>
  <si>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</si>
  <si>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</si>
  <si>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</si>
  <si>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</si>
  <si>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</si>
  <si>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</si>
  <si>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</si>
  <si>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</si>
  <si>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</si>
  <si>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</si>
  <si>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</si>
  <si>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</si>
  <si>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</si>
  <si>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</si>
  <si>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</si>
  <si>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</si>
  <si>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</si>
  <si>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</si>
  <si>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</si>
  <si>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</si>
  <si>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</si>
  <si>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</si>
  <si>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</si>
  <si>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</si>
  <si>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</si>
  <si>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</si>
  <si>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</si>
  <si>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</si>
  <si>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</si>
  <si>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</si>
  <si>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</si>
  <si>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</si>
  <si>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</si>
  <si>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</si>
  <si>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</si>
  <si>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</si>
  <si>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</si>
  <si>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</si>
  <si>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</si>
  <si>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</si>
  <si>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</si>
  <si>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</si>
  <si>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</si>
  <si>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</si>
  <si>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</si>
  <si>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</si>
  <si>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</si>
  <si>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</si>
  <si>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</si>
  <si>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</si>
  <si>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</si>
  <si>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</si>
  <si>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</si>
  <si>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</si>
  <si>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</si>
  <si>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</si>
  <si>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</si>
  <si>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</si>
  <si>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</si>
  <si>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</si>
  <si>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</si>
  <si>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</si>
  <si>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</si>
  <si>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</si>
  <si>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</si>
  <si>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</si>
  <si>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</si>
  <si>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</si>
  <si>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</si>
  <si>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</si>
  <si>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</si>
  <si>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</si>
  <si>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</si>
  <si>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</si>
  <si>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</si>
  <si>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</si>
  <si>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</si>
  <si>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</si>
  <si>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</si>
  <si>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</si>
  <si>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</si>
  <si>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</si>
  <si>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</si>
  <si>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</si>
  <si>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</si>
  <si>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</si>
  <si>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</si>
  <si>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</si>
  <si>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</si>
  <si>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</si>
  <si>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</si>
  <si>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</si>
  <si>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</si>
  <si>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</si>
  <si>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</si>
  <si>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</si>
  <si>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</si>
  <si>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</si>
  <si>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</si>
  <si>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</si>
  <si>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</si>
  <si>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</si>
  <si>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</si>
  <si>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</si>
  <si>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</si>
  <si>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</si>
  <si>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</si>
  <si>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</si>
  <si>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</si>
  <si>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</si>
  <si>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</si>
  <si>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</si>
  <si>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</si>
  <si>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</si>
  <si>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</si>
  <si>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</si>
  <si>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</si>
  <si>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</si>
  <si>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</si>
  <si>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</si>
  <si>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</si>
  <si>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</si>
  <si>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</si>
  <si>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</si>
  <si>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</si>
  <si>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</si>
  <si>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</si>
  <si>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</si>
  <si>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</si>
  <si>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</si>
  <si>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</si>
  <si>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</si>
  <si>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</si>
  <si>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</si>
  <si>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</si>
  <si>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</si>
  <si>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</si>
  <si>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</si>
  <si>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</si>
  <si>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</si>
  <si>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</si>
  <si>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</si>
  <si>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</si>
  <si>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</si>
  <si>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</si>
  <si>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</si>
  <si>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</si>
  <si>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</si>
  <si>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</si>
  <si>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</si>
  <si>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</si>
  <si>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</si>
  <si>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</si>
  <si>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</si>
  <si>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</si>
  <si>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</si>
  <si>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</si>
  <si>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</si>
  <si>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</si>
  <si>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</si>
  <si>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</si>
  <si>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</si>
  <si>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</si>
  <si>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</si>
  <si>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</si>
  <si>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</si>
  <si>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</si>
  <si>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</si>
  <si>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</si>
  <si>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</si>
  <si>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</si>
  <si>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</si>
  <si>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</si>
  <si>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</si>
  <si>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</si>
  <si>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</si>
  <si>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</si>
  <si>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</si>
  <si>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</si>
  <si>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</si>
  <si>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</si>
  <si>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</si>
  <si>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</si>
  <si>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</si>
  <si>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</si>
  <si>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</si>
  <si>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</si>
  <si>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</si>
  <si>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</si>
  <si>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</si>
  <si>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</si>
  <si>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</si>
  <si>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</si>
  <si>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</si>
  <si>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</si>
  <si>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</si>
  <si>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</si>
  <si>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</si>
  <si>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</si>
  <si>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</si>
  <si>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</si>
  <si>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</si>
  <si>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</si>
  <si>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</si>
  <si>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</si>
  <si>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</si>
  <si>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</si>
  <si>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</si>
  <si>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</si>
  <si>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</si>
  <si>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</si>
  <si>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</si>
  <si>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</si>
  <si>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</si>
  <si>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</si>
  <si>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</si>
  <si>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</si>
  <si>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</si>
  <si>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</si>
  <si>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</si>
  <si>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</si>
  <si>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</si>
  <si>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</si>
  <si>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</si>
  <si>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</si>
  <si>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</si>
  <si>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</si>
  <si>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</si>
  <si>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</si>
  <si>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</si>
  <si>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</si>
  <si>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</si>
  <si>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</si>
  <si>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</si>
  <si>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</si>
  <si>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</si>
  <si>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</si>
  <si>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</si>
  <si>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</si>
  <si>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</si>
  <si>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</si>
  <si>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</si>
  <si>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</si>
  <si>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</si>
  <si>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</si>
  <si>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</si>
  <si>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</si>
  <si>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</si>
  <si>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</si>
  <si>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</si>
  <si>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</si>
  <si>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</si>
  <si>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</si>
  <si>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</si>
  <si>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</si>
  <si>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</si>
  <si>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</si>
  <si>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</si>
  <si>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</si>
  <si>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</si>
  <si>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</si>
  <si>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</si>
  <si>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</si>
  <si>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</si>
  <si>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</si>
  <si>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</si>
  <si>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</si>
  <si>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</si>
  <si>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</si>
  <si>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</si>
  <si>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</si>
  <si>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</si>
  <si>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</si>
  <si>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</si>
  <si>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</si>
  <si>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</si>
  <si>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</si>
  <si>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</si>
  <si>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</si>
  <si>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</si>
  <si>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</si>
  <si>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</si>
  <si>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</si>
  <si>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</si>
  <si>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</si>
  <si>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</si>
  <si>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</si>
  <si>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</si>
  <si>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</si>
  <si>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</si>
  <si>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</si>
  <si>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</si>
  <si>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</si>
  <si>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</si>
  <si>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</si>
  <si>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</si>
  <si>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</si>
  <si>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</si>
  <si>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</si>
  <si>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</si>
  <si>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</si>
  <si>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</si>
  <si>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</si>
  <si>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</si>
  <si>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</si>
  <si>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</si>
  <si>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</si>
  <si>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</si>
  <si>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</si>
  <si>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</si>
  <si>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</si>
  <si>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</si>
  <si>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</si>
  <si>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</si>
  <si>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</si>
  <si>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</si>
  <si>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</si>
  <si>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</si>
  <si>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</si>
  <si>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</si>
  <si>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</si>
  <si>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</si>
  <si>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</si>
  <si>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</si>
  <si>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</si>
  <si>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</si>
  <si>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</si>
  <si>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</si>
  <si>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</si>
  <si>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</si>
  <si>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</si>
  <si>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</si>
  <si>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</si>
  <si>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</si>
  <si>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</si>
  <si>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</si>
  <si>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</si>
  <si>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</si>
  <si>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</si>
  <si>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</si>
  <si>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</si>
  <si>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</si>
  <si>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</si>
  <si>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</si>
  <si>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</si>
  <si>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</si>
  <si>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</si>
  <si>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</si>
  <si>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</si>
  <si>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</si>
  <si>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</si>
  <si>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</si>
  <si>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</si>
  <si>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</si>
  <si>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</si>
  <si>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</si>
  <si>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</si>
  <si>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</si>
  <si>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</si>
  <si>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</si>
  <si>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</si>
  <si>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</si>
  <si>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</si>
  <si>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</si>
  <si>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</si>
  <si>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</si>
  <si>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</si>
  <si>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</si>
  <si>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</si>
  <si>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</si>
  <si>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</si>
  <si>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</si>
  <si>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</si>
  <si>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</si>
  <si>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</si>
  <si>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</si>
  <si>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</si>
  <si>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</si>
  <si>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</si>
  <si>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</si>
  <si>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</si>
  <si>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</si>
  <si>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</si>
  <si>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</si>
  <si>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</si>
  <si>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</si>
  <si>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</si>
  <si>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</si>
  <si>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</si>
  <si>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</si>
  <si>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</si>
  <si>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</si>
  <si>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</si>
  <si>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</si>
  <si>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</si>
  <si>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</si>
  <si>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</si>
  <si>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</si>
  <si>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</si>
  <si>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</si>
  <si>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</si>
  <si>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</si>
  <si>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</si>
  <si>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</si>
  <si>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</si>
  <si>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</si>
  <si>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</si>
  <si>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</si>
  <si>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</si>
  <si>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</si>
  <si>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</si>
  <si>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</si>
  <si>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</si>
  <si>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</si>
  <si>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</si>
  <si>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</si>
  <si>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</si>
  <si>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</si>
  <si>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</si>
  <si>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</si>
  <si>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</si>
  <si>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</si>
  <si>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</si>
  <si>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</si>
  <si>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</si>
  <si>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</si>
  <si>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</si>
  <si>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</si>
  <si>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</si>
  <si>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</si>
  <si>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</si>
  <si>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</si>
  <si>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</si>
  <si>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</si>
  <si>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</si>
  <si>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</si>
  <si>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</si>
  <si>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</si>
  <si>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</si>
  <si>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</si>
  <si>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</si>
  <si>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</si>
  <si>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</si>
  <si>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</si>
  <si>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</si>
  <si>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</si>
  <si>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</si>
  <si>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</si>
  <si>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</si>
  <si>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</si>
  <si>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</si>
  <si>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</si>
  <si>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</si>
  <si>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</si>
  <si>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</si>
  <si>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</si>
  <si>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</si>
  <si>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</si>
  <si>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</si>
  <si>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</si>
  <si>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</si>
  <si>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</si>
  <si>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</si>
  <si>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</si>
  <si>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</si>
  <si>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</si>
  <si>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</si>
  <si>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</si>
  <si>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</si>
  <si>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</si>
  <si>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</si>
  <si>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</si>
  <si>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</si>
  <si>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</si>
  <si>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</si>
  <si>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</si>
  <si>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</si>
  <si>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</si>
  <si>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</si>
  <si>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</si>
  <si>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</si>
  <si>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</si>
  <si>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</si>
  <si>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</si>
  <si>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</si>
  <si>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</si>
  <si>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</si>
  <si>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</si>
  <si>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</si>
  <si>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</si>
  <si>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</si>
  <si>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</si>
  <si>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</si>
  <si>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</si>
  <si>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</si>
  <si>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</si>
  <si>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</si>
  <si>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</si>
  <si>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</si>
  <si>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</si>
  <si>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</si>
  <si>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</si>
  <si>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</si>
  <si>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</si>
  <si>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</si>
  <si>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</si>
  <si>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</si>
  <si>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</si>
  <si>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</si>
  <si>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</si>
  <si>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</si>
  <si>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</si>
  <si>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</si>
  <si>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</si>
  <si>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</si>
  <si>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</si>
  <si>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</si>
  <si>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</si>
  <si>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</si>
  <si>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</si>
  <si>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</si>
  <si>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</si>
  <si>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</si>
  <si>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</si>
  <si>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</si>
  <si>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</si>
  <si>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</si>
  <si>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</si>
  <si>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</si>
  <si>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</si>
  <si>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</si>
  <si>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</si>
  <si>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</si>
  <si>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</si>
  <si>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</si>
  <si>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</si>
  <si>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</si>
  <si>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</si>
  <si>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</si>
  <si>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</si>
  <si>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</si>
  <si>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</si>
  <si>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</si>
  <si>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</si>
  <si>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</si>
  <si>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</si>
  <si>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</si>
  <si>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</si>
  <si>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</si>
  <si>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</si>
  <si>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</si>
  <si>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</si>
  <si>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</si>
  <si>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</si>
  <si>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</si>
  <si>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</si>
  <si>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</si>
  <si>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</si>
  <si>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</si>
  <si>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</si>
  <si>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</si>
  <si>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</si>
  <si>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</si>
  <si>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</si>
  <si>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</si>
  <si>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</si>
  <si>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</si>
  <si>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</si>
  <si>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</si>
  <si>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</si>
  <si>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</si>
  <si>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</si>
  <si>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</si>
  <si>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</si>
  <si>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</si>
  <si>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</si>
  <si>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</si>
  <si>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</si>
  <si>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</si>
  <si>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</si>
  <si>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</si>
  <si>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</si>
  <si>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</si>
  <si>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</si>
  <si>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</si>
  <si>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</si>
  <si>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</si>
  <si>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</si>
  <si>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</si>
  <si>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</si>
  <si>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</si>
  <si>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</si>
  <si>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</si>
  <si>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</si>
  <si>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</si>
  <si>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</si>
  <si>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</si>
  <si>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</si>
  <si>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</si>
  <si>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</si>
  <si>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</si>
  <si>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</si>
  <si>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</si>
  <si>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</si>
  <si>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</si>
  <si>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</si>
  <si>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</si>
  <si>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</si>
  <si>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</si>
  <si>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</si>
  <si>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</si>
  <si>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</si>
  <si>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</si>
  <si>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</si>
  <si>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</si>
  <si>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</si>
  <si>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</si>
  <si>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</si>
  <si>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</si>
  <si>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</si>
  <si>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</si>
  <si>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</si>
  <si>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</si>
  <si>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</si>
  <si>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</si>
  <si>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</si>
  <si>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</si>
  <si>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</si>
  <si>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</si>
  <si>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</si>
  <si>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</si>
  <si>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</si>
  <si>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</si>
  <si>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</si>
  <si>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</si>
  <si>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</si>
  <si>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</si>
  <si>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</si>
  <si>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</si>
  <si>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</si>
  <si>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</si>
  <si>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</si>
  <si>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</si>
  <si>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</si>
  <si>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</si>
  <si>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</si>
  <si>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</si>
  <si>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</si>
  <si>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</si>
  <si>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</si>
  <si>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</si>
  <si>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</si>
  <si>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</si>
  <si>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</si>
  <si>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</si>
  <si>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</si>
  <si>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</si>
  <si>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</si>
  <si>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</si>
  <si>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</si>
  <si>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</si>
  <si>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</si>
  <si>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</si>
  <si>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</si>
  <si>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</si>
  <si>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</si>
  <si>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</si>
  <si>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</si>
  <si>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</si>
  <si>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</si>
  <si>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</si>
  <si>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</si>
  <si>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</si>
  <si>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</si>
  <si>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</si>
  <si>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</si>
  <si>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</si>
  <si>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</si>
  <si>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</si>
  <si>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</si>
  <si>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</si>
  <si>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</si>
  <si>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</si>
  <si>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</si>
  <si>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</si>
  <si>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</si>
  <si>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</si>
  <si>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</si>
  <si>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</si>
  <si>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</si>
  <si>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</si>
  <si>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</si>
  <si>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</si>
  <si>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</si>
  <si>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</si>
  <si>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</si>
  <si>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</si>
  <si>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</si>
  <si>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</si>
  <si>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</si>
  <si>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</si>
  <si>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</si>
  <si>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</si>
  <si>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</si>
  <si>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</si>
  <si>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</si>
  <si>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</si>
  <si>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</si>
  <si>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</si>
  <si>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</si>
  <si>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</si>
  <si>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</si>
  <si>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</si>
  <si>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</si>
  <si>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</si>
  <si>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</si>
  <si>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</si>
  <si>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</si>
  <si>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</si>
  <si>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</si>
  <si>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</si>
  <si>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</si>
  <si>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</si>
  <si>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</si>
  <si>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</si>
  <si>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</si>
  <si>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</si>
  <si>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</si>
  <si>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</si>
  <si>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</si>
  <si>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</si>
  <si>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</si>
  <si>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</si>
  <si>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</si>
  <si>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</si>
  <si>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</si>
  <si>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</si>
  <si>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</si>
  <si>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</si>
  <si>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</si>
  <si>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</si>
  <si>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</si>
  <si>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</si>
  <si>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</si>
  <si>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</si>
  <si>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</si>
  <si>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</si>
  <si>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</si>
  <si>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</si>
  <si>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</si>
  <si>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</si>
  <si>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</si>
  <si>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</si>
  <si>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</si>
  <si>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</si>
  <si>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</si>
  <si>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</si>
  <si>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</si>
  <si>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</si>
  <si>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</si>
  <si>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</si>
  <si>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</si>
  <si>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</si>
  <si>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</si>
  <si>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</si>
  <si>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</si>
  <si>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</si>
  <si>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</si>
  <si>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</si>
  <si>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</si>
  <si>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</si>
  <si>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</si>
  <si>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</si>
  <si>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</si>
  <si>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</si>
  <si>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</si>
  <si>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</si>
  <si>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</si>
  <si>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</si>
  <si>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</si>
  <si>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</si>
  <si>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</si>
  <si>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</si>
  <si>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</si>
  <si>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</si>
  <si>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</si>
  <si>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</si>
  <si>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</si>
  <si>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</si>
  <si>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</si>
  <si>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</si>
  <si>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</si>
  <si>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</si>
  <si>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</si>
  <si>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</si>
  <si>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</si>
  <si>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</si>
  <si>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</si>
  <si>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</si>
  <si>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</si>
  <si>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</si>
  <si>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</si>
  <si>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</si>
  <si>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</si>
  <si>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</si>
  <si>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</si>
  <si>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</si>
  <si>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</si>
  <si>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</si>
  <si>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</si>
  <si>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</si>
  <si>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</si>
  <si>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</si>
  <si>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</si>
  <si>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</si>
  <si>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</si>
  <si>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</si>
  <si>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</si>
  <si>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</si>
  <si>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</si>
  <si>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</si>
  <si>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</si>
  <si>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</si>
  <si>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</si>
  <si>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</si>
  <si>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</si>
  <si>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</si>
  <si>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</si>
  <si>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</si>
  <si>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</si>
  <si>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</si>
  <si>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</si>
  <si>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</si>
  <si>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</si>
  <si>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</si>
  <si>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</si>
  <si>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</si>
  <si>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</si>
  <si>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</si>
  <si>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</si>
  <si>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</si>
  <si>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</si>
  <si>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</si>
  <si>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</si>
  <si>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</si>
  <si>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</si>
  <si>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</si>
  <si>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</si>
  <si>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</si>
  <si>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</si>
  <si>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</si>
  <si>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</si>
  <si>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</si>
  <si>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</si>
  <si>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</si>
  <si>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</si>
  <si>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</si>
  <si>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</si>
  <si>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</si>
  <si>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</si>
  <si>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</si>
  <si>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</si>
  <si>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</si>
  <si>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</si>
  <si>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</si>
  <si>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</si>
  <si>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</si>
  <si>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</si>
  <si>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</si>
  <si>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</si>
  <si>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</si>
  <si>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</si>
  <si>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</si>
  <si>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</si>
  <si>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</si>
  <si>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</si>
  <si>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</si>
  <si>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</si>
  <si>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</si>
  <si>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</si>
  <si>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</si>
  <si>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</si>
  <si>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</si>
  <si>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</si>
  <si>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</si>
  <si>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</si>
  <si>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</si>
  <si>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</si>
  <si>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</si>
  <si>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</si>
  <si>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</si>
  <si>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</si>
  <si>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</si>
  <si>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</si>
  <si>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</si>
  <si>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</si>
  <si>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</si>
  <si>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</si>
  <si>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</si>
  <si>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</si>
  <si>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</si>
  <si>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</si>
  <si>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</si>
  <si>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</si>
  <si>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</si>
  <si>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</si>
  <si>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</si>
  <si>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</si>
  <si>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</si>
  <si>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</si>
  <si>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</si>
  <si>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</si>
  <si>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</si>
  <si>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</si>
  <si>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</si>
  <si>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</si>
  <si>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</si>
  <si>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</si>
  <si>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</si>
  <si>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</si>
  <si>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</si>
  <si>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</si>
  <si>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</si>
  <si>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</si>
  <si>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</si>
  <si>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</si>
  <si>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</si>
  <si>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</si>
  <si>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</si>
  <si>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</si>
  <si>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</si>
  <si>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</si>
  <si>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</si>
  <si>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</si>
  <si>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</si>
  <si>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</si>
  <si>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</si>
  <si>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</si>
  <si>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</si>
  <si>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</si>
  <si>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</si>
  <si>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</si>
  <si>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</si>
  <si>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</si>
  <si>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</si>
  <si>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</si>
  <si>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</si>
  <si>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</si>
  <si>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</si>
  <si>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</si>
  <si>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</si>
  <si>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</si>
  <si>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</si>
  <si>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</si>
  <si>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</si>
  <si>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</si>
  <si>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</si>
  <si>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</si>
  <si>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</si>
  <si>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</si>
  <si>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</si>
  <si>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</si>
  <si>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</si>
  <si>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</si>
  <si>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</si>
  <si>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</si>
  <si>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</si>
  <si>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</si>
  <si>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</si>
  <si>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</si>
  <si>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</si>
  <si>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</si>
  <si>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</si>
  <si>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</si>
  <si>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</si>
  <si>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</si>
  <si>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</si>
  <si>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</si>
  <si>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</si>
  <si>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</si>
  <si>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</si>
  <si>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</si>
  <si>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</si>
  <si>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</si>
  <si>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</si>
  <si>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</si>
  <si>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</si>
  <si>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</si>
  <si>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</si>
  <si>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</si>
  <si>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</si>
  <si>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</si>
  <si>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</si>
  <si>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</si>
  <si>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</si>
  <si>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</si>
  <si>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</si>
  <si>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</si>
  <si>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</si>
  <si>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</si>
  <si>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</si>
  <si>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</si>
  <si>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</si>
  <si>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</si>
  <si>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</si>
  <si>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</si>
  <si>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</si>
  <si>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</si>
  <si>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</si>
  <si>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</si>
  <si>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</si>
  <si>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</si>
  <si>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</si>
  <si>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</si>
  <si>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</si>
  <si>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</si>
  <si>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</si>
  <si>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</si>
  <si>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</si>
  <si>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</si>
  <si>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</si>
  <si>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</si>
  <si>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</si>
  <si>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</si>
  <si>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</si>
  <si>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</si>
  <si>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</si>
  <si>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</si>
  <si>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</si>
  <si>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</si>
  <si>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</si>
  <si>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</si>
  <si>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</si>
  <si>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</si>
  <si>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</si>
  <si>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</si>
  <si>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</si>
  <si>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</si>
  <si>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</si>
  <si>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</si>
  <si>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</si>
  <si>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</si>
  <si>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</si>
  <si>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</si>
  <si>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</si>
  <si>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</si>
  <si>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</si>
  <si>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</si>
  <si>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</si>
  <si>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</si>
  <si>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</si>
  <si>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</si>
  <si>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</si>
  <si>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</si>
  <si>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</si>
  <si>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</si>
  <si>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</si>
  <si>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</si>
  <si>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</si>
  <si>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</si>
  <si>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</si>
  <si>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</si>
  <si>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</si>
  <si>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</si>
  <si>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</si>
  <si>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</si>
  <si>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</si>
  <si>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</si>
  <si>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</si>
  <si>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</si>
  <si>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</si>
  <si>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</si>
  <si>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</si>
  <si>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</si>
  <si>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</si>
  <si>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</si>
  <si>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</si>
  <si>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</si>
  <si>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</si>
  <si>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</si>
  <si>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</si>
  <si>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</si>
  <si>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</si>
  <si>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</si>
  <si>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</si>
  <si>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</si>
  <si>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</si>
  <si>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</si>
  <si>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</si>
  <si>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</si>
  <si>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</si>
  <si>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</si>
  <si>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</si>
  <si>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</si>
  <si>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</si>
  <si>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</si>
  <si>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</si>
  <si>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</si>
  <si>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</si>
  <si>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</si>
  <si>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</si>
  <si>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</si>
  <si>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</si>
  <si>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</si>
  <si>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</si>
  <si>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</si>
  <si>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</si>
  <si>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</si>
  <si>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</si>
  <si>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</si>
  <si>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</si>
  <si>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</si>
  <si>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</si>
  <si>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</si>
  <si>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</si>
  <si>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</si>
  <si>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</si>
  <si>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</si>
  <si>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</si>
  <si>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</si>
  <si>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</si>
  <si>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</si>
  <si>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</si>
  <si>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</si>
  <si>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</si>
  <si>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</si>
  <si>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</si>
  <si>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</si>
  <si>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</si>
  <si>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</si>
  <si>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</si>
  <si>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</si>
  <si>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</si>
  <si>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</si>
  <si>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</si>
  <si>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</si>
  <si>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</si>
  <si>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</si>
  <si>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</si>
  <si>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</si>
  <si>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</si>
  <si>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</si>
  <si>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</si>
  <si>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</si>
  <si>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</si>
  <si>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</si>
  <si>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</si>
  <si>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</si>
  <si>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</si>
  <si>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</si>
  <si>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</si>
  <si>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</si>
  <si>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</si>
  <si>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</si>
  <si>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</si>
  <si>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</si>
  <si>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</si>
  <si>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</si>
  <si>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</si>
  <si>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</si>
  <si>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</si>
  <si>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</si>
  <si>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</si>
  <si>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</si>
  <si>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</si>
  <si>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</si>
  <si>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</si>
  <si>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</si>
  <si>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</si>
  <si>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</si>
  <si>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</si>
  <si>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</si>
  <si>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</si>
  <si>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</si>
  <si>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</si>
  <si>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</si>
  <si>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</si>
  <si>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</si>
  <si>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</si>
  <si>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</si>
  <si>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</si>
  <si>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</si>
  <si>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</si>
  <si>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</si>
  <si>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</si>
  <si>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</si>
  <si>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</si>
  <si>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</si>
  <si>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</si>
  <si>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</si>
  <si>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</si>
  <si>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</si>
  <si>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</si>
  <si>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</si>
  <si>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</si>
  <si>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</si>
  <si>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</si>
  <si>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</si>
  <si>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</si>
  <si>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</si>
  <si>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</si>
  <si>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</si>
  <si>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</si>
  <si>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</si>
  <si>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</si>
  <si>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</si>
  <si>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</si>
  <si>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</si>
  <si>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</si>
  <si>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</si>
  <si>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</si>
  <si>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</si>
  <si>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</si>
  <si>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</si>
  <si>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</si>
  <si>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</si>
  <si>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</si>
  <si>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</si>
  <si>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</si>
  <si>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</si>
  <si>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</si>
  <si>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</si>
  <si>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</si>
  <si>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</si>
  <si>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</si>
  <si>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</si>
  <si>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</si>
  <si>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</si>
  <si>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</si>
  <si>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</si>
  <si>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</si>
  <si>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</si>
  <si>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</si>
  <si>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</si>
  <si>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</si>
  <si>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</si>
  <si>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</si>
  <si>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</si>
  <si>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</si>
  <si>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</si>
  <si>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</si>
  <si>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</si>
  <si>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</si>
  <si>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</si>
  <si>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</si>
  <si>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</si>
  <si>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</si>
  <si>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</si>
  <si>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</si>
  <si>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</si>
  <si>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</si>
  <si>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</si>
  <si>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</si>
  <si>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</si>
  <si>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</si>
  <si>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</si>
  <si>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</si>
  <si>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</si>
  <si>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</si>
  <si>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</si>
  <si>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</si>
  <si>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</si>
  <si>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</si>
  <si>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</si>
  <si>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</si>
  <si>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</si>
  <si>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</si>
  <si>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</si>
  <si>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</si>
  <si>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</si>
  <si>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</si>
  <si>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</si>
  <si>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</si>
  <si>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</si>
  <si>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</si>
  <si>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</si>
  <si>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</si>
  <si>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</si>
  <si>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</si>
  <si>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</si>
  <si>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</si>
  <si>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</si>
  <si>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</si>
  <si>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</si>
  <si>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</si>
  <si>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</si>
  <si>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</si>
  <si>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</si>
  <si>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</si>
  <si>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</si>
  <si>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</si>
  <si>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</si>
  <si>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</si>
  <si>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</si>
  <si>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</si>
  <si>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</si>
  <si>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</si>
  <si>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</si>
  <si>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</si>
  <si>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</si>
  <si>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</si>
  <si>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</si>
  <si>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</si>
  <si>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</si>
  <si>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</si>
  <si>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</si>
  <si>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</si>
  <si>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</si>
  <si>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</si>
  <si>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</si>
  <si>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</si>
  <si>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</si>
  <si>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</si>
  <si>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</si>
  <si>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</si>
  <si>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</si>
  <si>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</si>
  <si>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</si>
  <si>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</si>
  <si>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</si>
  <si>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</si>
  <si>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</si>
  <si>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</si>
  <si>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</si>
  <si>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</si>
  <si>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</si>
  <si>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</si>
  <si>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</si>
  <si>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</si>
  <si>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</si>
  <si>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</si>
  <si>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</si>
  <si>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</si>
  <si>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</si>
  <si>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</si>
  <si>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</si>
  <si>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</si>
  <si>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</si>
  <si>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</si>
  <si>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</si>
  <si>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</si>
  <si>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</si>
  <si>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</si>
  <si>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</si>
  <si>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</si>
  <si>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</si>
  <si>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</si>
  <si>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</si>
  <si>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</si>
  <si>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</si>
  <si>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</si>
  <si>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</si>
  <si>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</si>
  <si>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</si>
  <si>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</si>
  <si>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</si>
  <si>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</si>
  <si>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</si>
  <si>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</si>
  <si>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</si>
  <si>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</si>
  <si>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</si>
  <si>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</si>
  <si>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</si>
  <si>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</si>
  <si>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</si>
  <si>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</si>
  <si>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</si>
  <si>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</si>
  <si>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</si>
  <si>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</si>
  <si>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</si>
  <si>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</si>
  <si>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</si>
  <si>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</si>
  <si>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</si>
  <si>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</si>
  <si>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</si>
  <si>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</si>
  <si>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</si>
  <si>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</si>
  <si>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</si>
  <si>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</si>
  <si>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</si>
  <si>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</si>
  <si>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</si>
  <si>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</si>
  <si>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</si>
  <si>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</si>
  <si>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</si>
  <si>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</si>
  <si>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</si>
  <si>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</si>
  <si>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</si>
  <si>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</si>
  <si>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</si>
  <si>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</si>
  <si>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</si>
  <si>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</si>
  <si>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</si>
  <si>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</si>
  <si>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</si>
  <si>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</si>
  <si>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</si>
  <si>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</si>
  <si>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</si>
  <si>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</si>
  <si>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</si>
  <si>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</si>
  <si>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</si>
  <si>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</si>
  <si>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</si>
  <si>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</si>
  <si>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</si>
  <si>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</si>
  <si>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</si>
  <si>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</si>
  <si>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</si>
  <si>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</si>
  <si>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</si>
  <si>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</si>
  <si>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</si>
  <si>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</si>
  <si>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</si>
  <si>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</si>
  <si>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</si>
  <si>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</si>
  <si>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</si>
  <si>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</si>
  <si>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</si>
  <si>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</si>
  <si>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</si>
  <si>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</si>
  <si>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</si>
  <si>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</si>
  <si>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</si>
  <si>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</si>
  <si>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</si>
  <si>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</si>
  <si>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</si>
  <si>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</si>
  <si>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</si>
  <si>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</si>
  <si>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</si>
  <si>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</si>
  <si>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</si>
  <si>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</si>
  <si>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</si>
  <si>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</si>
  <si>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</si>
  <si>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</si>
  <si>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</si>
  <si>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</si>
  <si>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</si>
  <si>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</si>
  <si>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</si>
  <si>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</si>
  <si>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</si>
  <si>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</si>
  <si>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</si>
  <si>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</si>
  <si>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</si>
  <si>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</si>
  <si>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</si>
  <si>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</si>
  <si>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</si>
  <si>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</si>
  <si>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</si>
  <si>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</si>
  <si>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</si>
  <si>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</si>
  <si>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</si>
  <si>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</si>
  <si>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</si>
  <si>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</si>
  <si>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</si>
  <si>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</si>
  <si>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</si>
  <si>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</si>
  <si>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</si>
  <si>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</si>
  <si>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</si>
  <si>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</si>
  <si>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</si>
  <si>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</si>
  <si>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</si>
  <si>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</si>
  <si>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</si>
  <si>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</si>
  <si>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</si>
  <si>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</si>
  <si>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</si>
  <si>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</si>
  <si>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</si>
  <si>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</si>
  <si>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</si>
  <si>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</si>
  <si>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</si>
  <si>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</si>
  <si>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</si>
  <si>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</si>
  <si>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</si>
  <si>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</si>
  <si>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</si>
  <si>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</si>
  <si>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</si>
  <si>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</si>
  <si>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</si>
  <si>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</si>
  <si>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</si>
  <si>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</si>
  <si>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</si>
  <si>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</si>
  <si>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</si>
  <si>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</si>
  <si>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</si>
  <si>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</si>
  <si>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</si>
  <si>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</si>
  <si>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</si>
  <si>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</si>
  <si>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</si>
  <si>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</si>
  <si>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</si>
  <si>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</si>
  <si>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</si>
  <si>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</si>
  <si>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</si>
  <si>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</si>
  <si>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</si>
  <si>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</si>
  <si>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</si>
  <si>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</si>
  <si>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</si>
  <si>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</si>
  <si>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</si>
  <si>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</si>
  <si>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</si>
  <si>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</si>
  <si>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</si>
  <si>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</si>
  <si>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</si>
  <si>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</si>
  <si>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</si>
  <si>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</si>
  <si>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</si>
  <si>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</si>
  <si>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</si>
  <si>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</si>
  <si>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</si>
  <si>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</si>
  <si>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</si>
  <si>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</si>
  <si>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</si>
  <si>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</si>
  <si>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</si>
  <si>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</si>
  <si>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</si>
  <si>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</si>
  <si>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</si>
  <si>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</si>
  <si>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</si>
  <si>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</si>
  <si>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</si>
  <si>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</si>
  <si>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</si>
  <si>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</si>
  <si>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</si>
  <si>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</si>
  <si>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</si>
  <si>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</si>
  <si>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</si>
  <si>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</si>
  <si>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</si>
  <si>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</si>
  <si>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</si>
  <si>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</si>
  <si>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</si>
  <si>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</si>
  <si>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</si>
  <si>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</si>
  <si>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</si>
  <si>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</si>
  <si>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</si>
  <si>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</si>
  <si>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</si>
  <si>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</si>
  <si>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</si>
  <si>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</si>
  <si>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</si>
  <si>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</si>
  <si>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</si>
  <si>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</si>
  <si>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</si>
  <si>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</si>
  <si>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</si>
  <si>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</si>
  <si>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</si>
  <si>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</si>
  <si>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</si>
  <si>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</si>
  <si>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</si>
  <si>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</si>
  <si>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</si>
  <si>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</si>
  <si>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</si>
  <si>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</si>
  <si>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</si>
  <si>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</si>
  <si>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</si>
  <si>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</si>
  <si>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</si>
  <si>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</si>
  <si>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</si>
  <si>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</si>
  <si>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</si>
  <si>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</si>
  <si>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</si>
  <si>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</si>
  <si>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</si>
  <si>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</si>
  <si>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</si>
  <si>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</si>
  <si>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</si>
  <si>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</si>
  <si>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</si>
  <si>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</si>
  <si>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</si>
  <si>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</si>
  <si>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</si>
  <si>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</si>
  <si>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</si>
  <si>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</si>
  <si>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</si>
  <si>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</si>
  <si>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</si>
  <si>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</si>
  <si>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</si>
  <si>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</si>
  <si>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</si>
  <si>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</si>
  <si>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</si>
  <si>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</si>
  <si>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</si>
  <si>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</si>
  <si>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</si>
  <si>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</si>
  <si>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</si>
  <si>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</si>
  <si>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</si>
  <si>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</si>
  <si>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</si>
  <si>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</si>
  <si>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</si>
  <si>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</si>
  <si>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</si>
  <si>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</si>
  <si>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</si>
  <si>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</si>
  <si>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</si>
  <si>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</si>
  <si>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</si>
  <si>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</si>
  <si>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</si>
  <si>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</si>
  <si>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</si>
  <si>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</si>
  <si>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</si>
  <si>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</si>
  <si>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</si>
  <si>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</si>
  <si>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</si>
  <si>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</si>
  <si>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</si>
  <si>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</si>
  <si>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</si>
  <si>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</si>
  <si>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</si>
  <si>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</si>
  <si>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</si>
  <si>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</si>
  <si>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</si>
  <si>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</si>
  <si>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</si>
  <si>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</si>
  <si>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</si>
  <si>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</si>
  <si>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</si>
  <si>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</si>
  <si>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</si>
  <si>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</si>
  <si>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</si>
  <si>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</si>
  <si>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</si>
  <si>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</si>
  <si>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</si>
  <si>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</si>
  <si>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</si>
  <si>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</si>
  <si>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</si>
  <si>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</si>
  <si>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</si>
  <si>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</si>
  <si>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</si>
  <si>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</si>
  <si>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</si>
  <si>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</si>
  <si>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</si>
  <si>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</si>
  <si>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</si>
  <si>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</si>
  <si>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</si>
  <si>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</si>
  <si>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</si>
  <si>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</si>
  <si>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</si>
  <si>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</si>
  <si>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</si>
  <si>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</si>
  <si>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</si>
  <si>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</si>
  <si>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</si>
  <si>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</si>
  <si>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</si>
  <si>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</si>
  <si>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</si>
  <si>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</si>
  <si>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</si>
  <si>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</si>
  <si>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</si>
  <si>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</si>
  <si>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</si>
  <si>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</si>
  <si>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</si>
  <si>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</si>
  <si>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</si>
  <si>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</si>
  <si>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</si>
  <si>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</si>
  <si>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</si>
  <si>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</si>
  <si>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</si>
  <si>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</si>
  <si>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</si>
  <si>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</si>
  <si>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</si>
  <si>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</si>
  <si>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</si>
  <si>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</si>
  <si>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</si>
  <si>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</si>
  <si>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</si>
  <si>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</si>
  <si>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</si>
  <si>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</si>
  <si>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</si>
  <si>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</si>
  <si>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</si>
  <si>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</si>
  <si>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</si>
  <si>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</si>
  <si>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</si>
  <si>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</si>
  <si>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</si>
  <si>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</si>
  <si>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</si>
  <si>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</si>
  <si>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</si>
  <si>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</si>
  <si>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</si>
  <si>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</si>
  <si>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</si>
  <si>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</si>
  <si>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</si>
  <si>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</si>
  <si>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</si>
  <si>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</si>
  <si>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</si>
  <si>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</si>
  <si>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</si>
  <si>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</si>
  <si>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</si>
  <si>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</si>
  <si>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</si>
  <si>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</si>
  <si>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</si>
  <si>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</si>
  <si>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</si>
  <si>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</si>
  <si>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</si>
  <si>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</si>
  <si>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</si>
  <si>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</si>
  <si>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</si>
  <si>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</si>
  <si>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</si>
  <si>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</si>
  <si>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</si>
  <si>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</si>
  <si>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</si>
  <si>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</si>
  <si>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</si>
  <si>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</si>
  <si>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</si>
  <si>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</si>
  <si>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</si>
  <si>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</si>
  <si>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</si>
  <si>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</si>
  <si>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</si>
  <si>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</si>
  <si>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</si>
  <si>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</si>
  <si>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</si>
  <si>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</si>
  <si>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</si>
  <si>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</si>
  <si>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</si>
  <si>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</si>
  <si>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</si>
  <si>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</si>
  <si>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</si>
  <si>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</si>
  <si>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</si>
  <si>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</si>
  <si>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</si>
  <si>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</si>
  <si>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</si>
  <si>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</si>
  <si>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</si>
  <si>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</si>
  <si>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</si>
  <si>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</si>
  <si>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</si>
  <si>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</si>
  <si>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</si>
  <si>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</si>
  <si>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</si>
  <si>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</si>
  <si>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</si>
  <si>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</si>
  <si>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</si>
  <si>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</si>
  <si>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</si>
  <si>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</si>
  <si>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</si>
  <si>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</si>
  <si>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</si>
  <si>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</si>
  <si>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</si>
  <si>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</si>
  <si>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</si>
  <si>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</si>
  <si>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</si>
  <si>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</si>
  <si>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</si>
  <si>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</si>
  <si>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</si>
  <si>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</si>
  <si>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</si>
  <si>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</si>
  <si>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</si>
  <si>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</si>
  <si>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</si>
  <si>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</si>
  <si>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</si>
  <si>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</si>
  <si>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</si>
  <si>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</si>
  <si>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</si>
  <si>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</si>
  <si>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</si>
  <si>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</si>
  <si>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</si>
  <si>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</si>
  <si>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</si>
  <si>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</si>
  <si>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</si>
  <si>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</si>
  <si>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</si>
  <si>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</si>
  <si>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</si>
  <si>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</si>
  <si>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</si>
  <si>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</si>
  <si>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</si>
  <si>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</si>
  <si>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</si>
  <si>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</si>
  <si>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</si>
  <si>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</si>
  <si>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</si>
  <si>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</si>
  <si>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</si>
  <si>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</si>
  <si>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</si>
  <si>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</si>
  <si>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</si>
  <si>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</si>
  <si>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</si>
  <si>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</si>
  <si>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</si>
  <si>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</si>
  <si>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</si>
  <si>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</si>
  <si>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</si>
  <si>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</si>
  <si>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</si>
  <si>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</si>
  <si>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</si>
  <si>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</si>
  <si>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</si>
  <si>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</si>
  <si>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</si>
  <si>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</si>
  <si>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</si>
  <si>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</si>
  <si>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</si>
  <si>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</si>
  <si>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</si>
  <si>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</si>
  <si>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</si>
  <si>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</si>
  <si>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</si>
  <si>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</si>
  <si>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</si>
  <si>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</si>
  <si>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</si>
  <si>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</si>
  <si>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</si>
  <si>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</si>
  <si>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</si>
  <si>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</si>
  <si>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</si>
  <si>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</si>
  <si>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</si>
  <si>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</si>
  <si>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</si>
  <si>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</si>
  <si>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</si>
  <si>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</si>
  <si>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</si>
  <si>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</si>
  <si>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</si>
  <si>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</si>
  <si>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</si>
  <si>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</si>
  <si>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</si>
  <si>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</si>
  <si>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</si>
  <si>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</si>
  <si>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</si>
  <si>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</si>
  <si>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</si>
  <si>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</si>
  <si>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</si>
  <si>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</si>
  <si>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</si>
  <si>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</si>
  <si>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</si>
  <si>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</si>
  <si>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</si>
  <si>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</si>
  <si>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</si>
  <si>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</si>
  <si>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</si>
  <si>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</si>
  <si>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</si>
  <si>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</si>
  <si>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</si>
  <si>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</si>
  <si>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</si>
  <si>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</si>
  <si>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</si>
  <si>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</si>
  <si>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</si>
  <si>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</si>
  <si>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</si>
  <si>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</si>
  <si>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</si>
  <si>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</si>
  <si>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</si>
  <si>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</si>
  <si>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</si>
  <si>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</si>
  <si>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</si>
  <si>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</si>
  <si>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</si>
  <si>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</si>
  <si>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</si>
  <si>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</si>
  <si>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</si>
  <si>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</si>
  <si>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</si>
  <si>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</si>
  <si>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</si>
  <si>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</si>
  <si>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</si>
  <si>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</si>
  <si>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</si>
  <si>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</si>
  <si>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</si>
  <si>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</si>
  <si>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</si>
  <si>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</si>
  <si>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</si>
  <si>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</si>
  <si>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</si>
  <si>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</si>
  <si>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</si>
  <si>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</si>
  <si>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</si>
  <si>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</si>
  <si>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</si>
  <si>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</si>
  <si>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</si>
  <si>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</si>
  <si>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</si>
  <si>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</si>
  <si>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</si>
  <si>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</si>
  <si>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</si>
  <si>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</si>
  <si>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</si>
  <si>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</si>
  <si>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</si>
  <si>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</si>
  <si>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</si>
  <si>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</si>
  <si>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</si>
  <si>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</si>
  <si>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</si>
  <si>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</si>
  <si>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</si>
  <si>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</si>
  <si>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</si>
  <si>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</si>
  <si>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</si>
  <si>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</si>
  <si>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</si>
  <si>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</si>
  <si>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</si>
  <si>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</si>
  <si>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</si>
  <si>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</si>
  <si>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</si>
  <si>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</si>
  <si>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</si>
  <si>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</si>
  <si>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</si>
  <si>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</si>
  <si>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</si>
  <si>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</si>
  <si>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</si>
  <si>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</si>
  <si>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</si>
  <si>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</si>
  <si>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</si>
  <si>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</si>
  <si>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</si>
  <si>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</si>
  <si>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</si>
  <si>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</si>
  <si>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</si>
  <si>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</si>
  <si>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</si>
  <si>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</si>
  <si>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</si>
  <si>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</si>
  <si>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</si>
  <si>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</si>
  <si>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</si>
  <si>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</si>
  <si>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</si>
  <si>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</si>
  <si>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</si>
  <si>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</si>
  <si>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</si>
  <si>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</si>
  <si>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</si>
  <si>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</si>
  <si>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</si>
  <si>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</si>
  <si>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</si>
  <si>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</si>
  <si>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</si>
  <si>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</si>
  <si>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</si>
  <si>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</si>
  <si>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</si>
  <si>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</si>
  <si>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</si>
  <si>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</si>
  <si>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</si>
  <si>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</si>
  <si>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</si>
  <si>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</si>
  <si>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</si>
  <si>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</si>
  <si>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</si>
  <si>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</si>
  <si>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</si>
  <si>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</si>
  <si>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</si>
  <si>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</si>
  <si>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</si>
  <si>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</si>
  <si>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</si>
  <si>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</si>
  <si>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</si>
  <si>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</si>
  <si>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</si>
  <si>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</si>
  <si>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</si>
  <si>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</si>
  <si>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</si>
  <si>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</si>
  <si>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</si>
  <si>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</si>
  <si>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</si>
  <si>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</si>
  <si>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</si>
  <si>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</si>
  <si>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</si>
  <si>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</si>
  <si>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</si>
  <si>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</si>
  <si>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</si>
  <si>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</si>
  <si>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</si>
  <si>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</si>
  <si>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</si>
  <si>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</si>
  <si>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</si>
  <si>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</si>
  <si>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</si>
  <si>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</si>
  <si>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</si>
  <si>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</si>
  <si>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</si>
  <si>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</si>
  <si>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</si>
  <si>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</si>
  <si>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</si>
  <si>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</si>
  <si>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</si>
  <si>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</si>
  <si>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</si>
  <si>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</si>
  <si>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</si>
  <si>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</si>
  <si>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</si>
  <si>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</si>
  <si>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</si>
  <si>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</si>
  <si>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</si>
  <si>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</si>
  <si>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</si>
  <si>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</si>
  <si>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</si>
  <si>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</si>
  <si>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</si>
  <si>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</si>
  <si>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</si>
  <si>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</si>
  <si>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</si>
  <si>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</si>
  <si>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</si>
  <si>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</si>
  <si>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</si>
  <si>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</si>
  <si>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</si>
  <si>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</si>
  <si>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</si>
  <si>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</si>
  <si>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</si>
  <si>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</si>
  <si>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</si>
  <si>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</si>
  <si>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</si>
  <si>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</si>
  <si>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</si>
  <si>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</si>
  <si>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</si>
  <si>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</si>
  <si>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</si>
  <si>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</si>
  <si>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</si>
  <si>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</si>
  <si>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</si>
  <si>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</si>
  <si>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</si>
  <si>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</si>
  <si>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</si>
  <si>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</si>
  <si>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</si>
  <si>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</si>
  <si>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</si>
  <si>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</si>
  <si>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</si>
  <si>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</si>
  <si>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</si>
  <si>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</si>
  <si>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</si>
  <si>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</si>
  <si>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</si>
  <si>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</si>
  <si>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</si>
  <si>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</si>
  <si>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</si>
  <si>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</si>
  <si>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</si>
  <si>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</si>
  <si>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</si>
  <si>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</si>
  <si>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</si>
  <si>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</si>
  <si>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</si>
  <si>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</si>
  <si>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</si>
  <si>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</si>
  <si>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</si>
  <si>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</si>
  <si>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</si>
  <si>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</si>
  <si>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</si>
  <si>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</si>
  <si>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</si>
  <si>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</si>
  <si>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</si>
  <si>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</si>
  <si>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</si>
  <si>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</si>
  <si>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</si>
  <si>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</si>
  <si>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</si>
  <si>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</si>
  <si>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</si>
  <si>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</si>
  <si>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</si>
  <si>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</si>
  <si>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</si>
  <si>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</si>
  <si>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</si>
  <si>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</si>
  <si>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</si>
  <si>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</si>
  <si>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</si>
  <si>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</si>
  <si>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</si>
  <si>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</si>
  <si>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</si>
  <si>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</si>
  <si>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</si>
  <si>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</si>
  <si>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</si>
  <si>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</si>
  <si>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</si>
  <si>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</si>
  <si>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</si>
  <si>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</si>
  <si>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</si>
  <si>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</si>
  <si>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</si>
  <si>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</si>
  <si>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</si>
  <si>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</si>
  <si>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</si>
  <si>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</si>
  <si>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</si>
  <si>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</si>
  <si>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</si>
  <si>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</si>
  <si>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</si>
  <si>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</si>
  <si>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</si>
  <si>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</si>
  <si>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</si>
  <si>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</si>
  <si>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</si>
  <si>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</si>
  <si>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</si>
  <si>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</si>
  <si>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</si>
  <si>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</si>
  <si>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</si>
  <si>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</si>
  <si>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</si>
  <si>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</si>
  <si>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</si>
  <si>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</si>
  <si>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</si>
  <si>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</si>
  <si>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</si>
  <si>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</si>
  <si>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</si>
  <si>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</si>
  <si>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</si>
  <si>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</si>
  <si>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</si>
  <si>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</si>
  <si>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</si>
  <si>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</si>
  <si>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</si>
  <si>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</si>
  <si>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</si>
  <si>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</si>
  <si>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</si>
  <si>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</si>
  <si>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</si>
  <si>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</si>
  <si>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</si>
  <si>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</si>
  <si>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</si>
  <si>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</si>
  <si>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</si>
  <si>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</si>
  <si>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</si>
  <si>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</si>
  <si>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</si>
  <si>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</si>
  <si>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</si>
  <si>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</si>
  <si>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</si>
  <si>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</si>
  <si>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</si>
  <si>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</si>
  <si>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</si>
  <si>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</si>
  <si>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</si>
  <si>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</si>
  <si>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</si>
  <si>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</si>
  <si>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</si>
  <si>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</si>
  <si>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</si>
  <si>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</si>
  <si>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</si>
  <si>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</si>
  <si>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</si>
  <si>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</si>
  <si>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</si>
  <si>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</si>
  <si>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</si>
  <si>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</si>
  <si>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</si>
  <si>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</si>
  <si>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</si>
  <si>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</si>
  <si>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</si>
  <si>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</si>
  <si>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</si>
  <si>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</si>
  <si>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</si>
  <si>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</si>
  <si>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</si>
  <si>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</si>
  <si>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</si>
  <si>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</si>
  <si>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</si>
  <si>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</si>
  <si>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</si>
  <si>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</si>
  <si>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</si>
  <si>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</si>
  <si>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</si>
  <si>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</si>
  <si>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</si>
  <si>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</si>
  <si>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</si>
  <si>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</si>
  <si>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</si>
  <si>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</si>
  <si>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</si>
  <si>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</si>
  <si>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</si>
  <si>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</si>
  <si>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</si>
  <si>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</si>
  <si>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</si>
  <si>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</si>
  <si>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</si>
  <si>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</si>
  <si>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</si>
  <si>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</si>
  <si>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</si>
  <si>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</si>
  <si>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</si>
  <si>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</si>
  <si>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</si>
  <si>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</si>
  <si>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</si>
  <si>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</si>
  <si>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</si>
  <si>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</si>
  <si>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</si>
  <si>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</si>
  <si>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</si>
  <si>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</si>
  <si>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</si>
  <si>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</si>
  <si>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</si>
  <si>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</si>
  <si>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</si>
  <si>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</si>
  <si>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</si>
  <si>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</si>
  <si>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</si>
  <si>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</si>
  <si>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</si>
  <si>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</si>
  <si>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</si>
  <si>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</si>
  <si>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</si>
  <si>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</si>
  <si>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</si>
  <si>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</si>
  <si>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</si>
  <si>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</si>
  <si>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</si>
  <si>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</si>
  <si>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</si>
  <si>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</si>
  <si>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</si>
  <si>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</si>
  <si>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</si>
  <si>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</si>
  <si>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</si>
  <si>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</si>
  <si>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</si>
  <si>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</si>
  <si>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</si>
  <si>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</si>
  <si>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</si>
  <si>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</si>
  <si>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</si>
  <si>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</si>
  <si>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</si>
  <si>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</si>
  <si>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</si>
  <si>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</si>
  <si>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</si>
  <si>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</si>
  <si>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</si>
  <si>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</si>
  <si>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</si>
  <si>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</si>
  <si>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</si>
  <si>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</si>
  <si>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</si>
  <si>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</si>
  <si>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</si>
  <si>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</si>
  <si>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</si>
  <si>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</si>
  <si>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</si>
  <si>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</si>
  <si>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</si>
  <si>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</si>
  <si>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</si>
  <si>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</si>
  <si>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</si>
  <si>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</si>
  <si>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</si>
  <si>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</si>
  <si>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</si>
  <si>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</si>
  <si>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</si>
  <si>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</si>
  <si>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</si>
  <si>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</si>
  <si>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</si>
  <si>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</si>
  <si>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</si>
  <si>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</si>
  <si>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</si>
  <si>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</si>
  <si>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</si>
  <si>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</si>
  <si>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</si>
  <si>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</si>
  <si>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</si>
  <si>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</si>
  <si>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</si>
  <si>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</si>
  <si>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</si>
  <si>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</si>
  <si>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</si>
  <si>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</si>
  <si>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</si>
  <si>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</si>
  <si>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</si>
  <si>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</si>
  <si>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</si>
  <si>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</si>
  <si>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</si>
  <si>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</si>
  <si>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</si>
  <si>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</si>
  <si>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</si>
  <si>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</si>
  <si>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</si>
  <si>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</si>
  <si>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</si>
  <si>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</si>
  <si>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</si>
  <si>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</si>
  <si>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</si>
  <si>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</si>
  <si>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</si>
  <si>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</si>
  <si>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</si>
  <si>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</si>
  <si>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</si>
  <si>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</si>
  <si>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</si>
  <si>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</si>
  <si>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</si>
  <si>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</si>
  <si>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</si>
  <si>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</si>
  <si>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</si>
  <si>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</si>
  <si>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</si>
  <si>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</si>
  <si>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</si>
  <si>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</si>
  <si>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</si>
  <si>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</si>
  <si>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</si>
  <si>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</si>
  <si>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</si>
  <si>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</si>
  <si>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</si>
  <si>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</si>
  <si>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</si>
  <si>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</si>
  <si>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</si>
  <si>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</si>
  <si>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</si>
  <si>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</si>
  <si>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</si>
  <si>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</si>
  <si>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</si>
  <si>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</si>
  <si>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</si>
  <si>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</si>
  <si>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</si>
  <si>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</si>
  <si>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</si>
  <si>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</si>
  <si>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</si>
  <si>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</si>
  <si>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</si>
  <si>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</si>
  <si>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</si>
  <si>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</si>
  <si>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</si>
  <si>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</si>
  <si>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</si>
  <si>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</si>
  <si>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</si>
  <si>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</si>
  <si>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</si>
  <si>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</si>
  <si>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</si>
  <si>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</si>
  <si>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</si>
  <si>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</si>
  <si>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</si>
  <si>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</si>
  <si>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</si>
  <si>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</si>
  <si>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</si>
  <si>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</si>
  <si>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</si>
  <si>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</si>
  <si>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</si>
  <si>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</si>
  <si>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</si>
  <si>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</si>
  <si>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</si>
  <si>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</si>
  <si>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</si>
  <si>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</si>
  <si>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</si>
  <si>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</si>
  <si>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</si>
  <si>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</si>
  <si>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</si>
  <si>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</si>
  <si>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</si>
  <si>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</si>
  <si>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</si>
  <si>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</si>
  <si>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</si>
  <si>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</si>
  <si>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</si>
  <si>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</si>
  <si>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</si>
  <si>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</si>
  <si>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</si>
  <si>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</si>
  <si>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</si>
  <si>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</si>
  <si>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</si>
  <si>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</si>
  <si>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</si>
  <si>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</si>
  <si>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</si>
  <si>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</si>
  <si>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</si>
  <si>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</si>
  <si>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</si>
  <si>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</si>
  <si>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</si>
  <si>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</si>
  <si>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</si>
  <si>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</si>
  <si>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</si>
  <si>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</si>
  <si>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</si>
  <si>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</si>
  <si>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</si>
  <si>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</si>
  <si>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</si>
  <si>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</si>
  <si>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</si>
  <si>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</si>
  <si>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</si>
  <si>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</si>
  <si>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</si>
  <si>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</si>
  <si>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</si>
  <si>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</si>
  <si>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</si>
  <si>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</si>
  <si>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</si>
  <si>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</si>
  <si>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</si>
  <si>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</si>
  <si>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</si>
  <si>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</si>
  <si>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</si>
  <si>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</si>
  <si>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</si>
  <si>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</si>
  <si>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</si>
  <si>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</si>
  <si>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</si>
  <si>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</si>
  <si>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</si>
  <si>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</si>
  <si>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</si>
  <si>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</si>
  <si>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</si>
  <si>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</si>
  <si>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</si>
  <si>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</si>
  <si>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</si>
  <si>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</si>
  <si>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</si>
  <si>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</si>
  <si>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</si>
  <si>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</si>
  <si>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</si>
  <si>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</si>
  <si>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</si>
  <si>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</si>
  <si>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</si>
  <si>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</si>
  <si>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</si>
  <si>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</si>
  <si>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</si>
  <si>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</si>
  <si>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</si>
  <si>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</si>
  <si>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</si>
  <si>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</si>
  <si>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</si>
  <si>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</si>
  <si>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</si>
  <si>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</si>
  <si>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</si>
  <si>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</si>
  <si>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</si>
  <si>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</si>
  <si>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</si>
  <si>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</si>
  <si>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</si>
  <si>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</si>
  <si>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</si>
  <si>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</si>
  <si>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</si>
  <si>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</si>
  <si>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</si>
  <si>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</si>
  <si>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</si>
  <si>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</si>
  <si>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</si>
  <si>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</si>
  <si>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</si>
  <si>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</si>
  <si>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</si>
  <si>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</si>
  <si>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</si>
  <si>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</si>
  <si>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</si>
  <si>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</si>
  <si>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</si>
  <si>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</si>
  <si>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</si>
  <si>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</si>
  <si>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</si>
  <si>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</si>
  <si>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</si>
  <si>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</si>
  <si>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</si>
  <si>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</si>
  <si>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</si>
  <si>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</si>
  <si>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</si>
  <si>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</si>
  <si>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</si>
  <si>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</si>
  <si>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</si>
  <si>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</si>
  <si>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</si>
  <si>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</si>
  <si>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</si>
  <si>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</si>
  <si>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</si>
  <si>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</si>
  <si>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</si>
  <si>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</si>
  <si>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</si>
  <si>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</si>
  <si>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</si>
  <si>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</si>
  <si>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</si>
  <si>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</si>
  <si>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</si>
  <si>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</si>
  <si>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</si>
  <si>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</si>
  <si>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</si>
  <si>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</si>
  <si>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</si>
  <si>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</si>
  <si>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</si>
  <si>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</si>
  <si>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</si>
  <si>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</si>
  <si>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</si>
  <si>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</si>
  <si>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</si>
  <si>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</si>
  <si>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</si>
  <si>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</si>
  <si>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</si>
  <si>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</si>
  <si>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</si>
  <si>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</si>
  <si>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</si>
  <si>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</si>
  <si>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</si>
  <si>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</si>
  <si>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</si>
  <si>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</si>
  <si>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</si>
  <si>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</si>
  <si>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</si>
  <si>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</si>
  <si>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</si>
  <si>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</si>
  <si>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</si>
  <si>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</si>
  <si>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</si>
  <si>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</si>
  <si>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</si>
  <si>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</si>
  <si>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</si>
  <si>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</si>
  <si>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</si>
  <si>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</si>
  <si>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</si>
  <si>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</si>
  <si>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</si>
  <si>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</si>
  <si>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</si>
  <si>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</si>
  <si>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</si>
  <si>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</si>
  <si>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</si>
  <si>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</si>
  <si>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</si>
  <si>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</si>
  <si>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</si>
  <si>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</si>
  <si>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</si>
  <si>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</si>
  <si>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</si>
  <si>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</si>
  <si>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</si>
  <si>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</si>
  <si>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</si>
  <si>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</si>
  <si>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</si>
  <si>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</si>
  <si>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</si>
  <si>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</si>
  <si>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</si>
  <si>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</si>
  <si>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</si>
  <si>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</si>
  <si>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</si>
  <si>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</si>
  <si>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</si>
  <si>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</si>
  <si>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</si>
  <si>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</si>
  <si>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</si>
  <si>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</si>
  <si>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</si>
  <si>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</si>
  <si>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</si>
  <si>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</si>
  <si>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</si>
  <si>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</si>
  <si>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</si>
  <si>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</si>
  <si>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</si>
  <si>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</si>
  <si>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</si>
  <si>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</si>
  <si>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</si>
  <si>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</si>
  <si>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</si>
  <si>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</si>
  <si>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</si>
  <si>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</si>
  <si>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</si>
  <si>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</si>
  <si>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</si>
  <si>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</si>
  <si>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</si>
  <si>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</si>
  <si>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</si>
  <si>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</si>
  <si>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</si>
  <si>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</si>
  <si>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</si>
  <si>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</si>
  <si>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</si>
  <si>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</si>
  <si>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</si>
  <si>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</si>
  <si>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</si>
  <si>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</si>
  <si>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</si>
  <si>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</si>
  <si>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</si>
  <si>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</si>
  <si>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</si>
  <si>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</si>
  <si>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</si>
  <si>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</si>
  <si>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</si>
  <si>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</si>
  <si>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</si>
  <si>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</si>
  <si>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</si>
  <si>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</si>
  <si>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</si>
  <si>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</si>
  <si>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</si>
  <si>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</si>
  <si>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</si>
  <si>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</si>
  <si>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</si>
  <si>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</si>
  <si>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</si>
  <si>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</si>
  <si>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</si>
  <si>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</si>
  <si>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</si>
  <si>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</si>
  <si>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</si>
  <si>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</si>
  <si>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</si>
  <si>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</si>
  <si>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</si>
  <si>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</si>
  <si>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</si>
  <si>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</si>
  <si>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</si>
  <si>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</si>
  <si>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</si>
  <si>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</si>
  <si>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</si>
  <si>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</si>
  <si>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</si>
  <si>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</si>
  <si>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</si>
  <si>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</si>
  <si>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</si>
  <si>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</si>
  <si>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</si>
  <si>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</si>
  <si>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</si>
  <si>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</si>
  <si>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</si>
  <si>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</si>
  <si>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</si>
  <si>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</si>
  <si>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</si>
  <si>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</si>
  <si>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</si>
  <si>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</si>
  <si>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</si>
  <si>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</si>
  <si>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</si>
  <si>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</si>
  <si>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</si>
  <si>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</si>
  <si>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</si>
  <si>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</si>
  <si>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</si>
  <si>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</si>
  <si>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</si>
  <si>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</si>
  <si>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</si>
  <si>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</si>
  <si>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</si>
  <si>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</si>
  <si>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</si>
  <si>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</si>
  <si>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</si>
  <si>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</si>
  <si>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</si>
  <si>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</si>
  <si>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</si>
  <si>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</si>
  <si>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</si>
  <si>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</si>
  <si>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</si>
  <si>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</si>
  <si>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</si>
  <si>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</si>
  <si>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</si>
  <si>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</si>
  <si>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</si>
  <si>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</si>
  <si>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</si>
  <si>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</si>
  <si>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</si>
  <si>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</si>
  <si>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</si>
  <si>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</si>
  <si>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</si>
  <si>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</si>
  <si>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</si>
  <si>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</si>
  <si>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</si>
  <si>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</si>
  <si>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</si>
  <si>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</si>
  <si>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</si>
  <si>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</si>
  <si>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</si>
  <si>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</si>
  <si>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</si>
  <si>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</si>
  <si>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</si>
  <si>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</si>
  <si>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</si>
  <si>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</si>
  <si>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</si>
  <si>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</si>
  <si>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</si>
  <si>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</si>
  <si>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</si>
  <si>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</si>
  <si>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</si>
  <si>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</si>
  <si>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</si>
  <si>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</si>
  <si>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</si>
  <si>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</si>
  <si>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</si>
  <si>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</si>
  <si>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</si>
  <si>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</si>
  <si>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</si>
  <si>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</si>
  <si>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</si>
  <si>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</si>
  <si>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</si>
  <si>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</si>
  <si>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</si>
  <si>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</si>
  <si>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</si>
  <si>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</si>
  <si>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</si>
  <si>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</si>
  <si>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</si>
  <si>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</si>
  <si>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</si>
  <si>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</si>
  <si>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</si>
  <si>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</si>
  <si>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</si>
  <si>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</si>
  <si>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</si>
  <si>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</si>
  <si>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</si>
  <si>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</si>
  <si>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</si>
  <si>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</si>
  <si>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</si>
  <si>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</si>
  <si>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</si>
  <si>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</si>
  <si>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</si>
  <si>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</si>
  <si>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</si>
  <si>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</si>
  <si>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</si>
  <si>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</si>
  <si>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</si>
  <si>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</si>
  <si>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</si>
  <si>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</si>
  <si>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</si>
  <si>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</si>
  <si>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</si>
  <si>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</si>
  <si>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</si>
  <si>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</si>
  <si>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</si>
  <si>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</si>
  <si>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</si>
  <si>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</si>
  <si>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</si>
  <si>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</si>
  <si>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</si>
  <si>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</si>
  <si>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</si>
  <si>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</si>
  <si>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</si>
  <si>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</si>
  <si>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</si>
  <si>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</si>
  <si>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</si>
  <si>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</si>
  <si>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</si>
  <si>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</si>
  <si>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</si>
  <si>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</si>
  <si>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</si>
  <si>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</si>
  <si>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</si>
  <si>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</si>
  <si>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</si>
  <si>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</si>
  <si>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</si>
  <si>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</si>
  <si>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</si>
  <si>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</si>
  <si>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</si>
  <si>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</si>
  <si>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</si>
  <si>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</si>
  <si>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</si>
  <si>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</si>
  <si>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</si>
  <si>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</si>
  <si>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</si>
  <si>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</si>
  <si>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</si>
  <si>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</si>
  <si>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</si>
  <si>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</si>
  <si>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</si>
  <si>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</si>
  <si>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</si>
  <si>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</si>
  <si>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</si>
  <si>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</si>
  <si>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</si>
  <si>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</si>
  <si>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</si>
  <si>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</si>
  <si>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</si>
  <si>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</si>
  <si>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</si>
  <si>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</si>
  <si>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</si>
  <si>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</si>
  <si>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</si>
  <si>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</si>
  <si>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</si>
  <si>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</si>
  <si>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</si>
  <si>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</si>
  <si>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</si>
  <si>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</si>
  <si>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</si>
  <si>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</si>
  <si>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</si>
  <si>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</si>
  <si>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</si>
  <si>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</si>
  <si>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</si>
  <si>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</si>
  <si>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</si>
  <si>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</si>
  <si>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</si>
  <si>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</si>
  <si>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</si>
  <si>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</si>
  <si>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</si>
  <si>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</si>
  <si>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</si>
  <si>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</si>
  <si>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</si>
  <si>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</si>
  <si>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</si>
  <si>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</si>
  <si>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</si>
  <si>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</si>
  <si>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</si>
  <si>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</si>
  <si>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</si>
  <si>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</si>
  <si>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</si>
  <si>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</si>
  <si>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</si>
  <si>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</si>
  <si>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</si>
  <si>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</si>
  <si>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</si>
  <si>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</si>
  <si>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</si>
  <si>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</si>
  <si>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</si>
  <si>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</si>
  <si>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</si>
  <si>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</si>
  <si>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</si>
  <si>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</si>
  <si>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</si>
  <si>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</si>
  <si>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</si>
  <si>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</si>
  <si>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</si>
  <si>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</si>
  <si>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</si>
  <si>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</si>
  <si>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</si>
  <si>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</si>
  <si>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</si>
  <si>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</si>
  <si>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</si>
  <si>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</si>
  <si>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</si>
  <si>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</si>
  <si>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</si>
  <si>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</si>
  <si>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</si>
  <si>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</si>
  <si>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</si>
  <si>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</si>
  <si>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</si>
  <si>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</si>
  <si>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</si>
  <si>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</si>
  <si>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</si>
  <si>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</si>
  <si>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</si>
  <si>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</si>
  <si>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</si>
  <si>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</si>
  <si>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</si>
  <si>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</si>
  <si>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</si>
  <si>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</si>
  <si>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</si>
  <si>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</si>
  <si>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</si>
  <si>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</si>
  <si>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</si>
  <si>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</si>
  <si>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</si>
  <si>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</si>
  <si>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</si>
  <si>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</si>
  <si>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</si>
  <si>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</si>
  <si>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</si>
  <si>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</si>
  <si>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</si>
  <si>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</si>
  <si>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</si>
  <si>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</si>
  <si>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</si>
  <si>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</si>
  <si>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</si>
  <si>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</si>
  <si>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</si>
  <si>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</si>
  <si>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</si>
  <si>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</si>
  <si>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</si>
  <si>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</si>
  <si>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</si>
  <si>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</si>
  <si>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</si>
  <si>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</si>
  <si>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</si>
  <si>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</si>
  <si>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</si>
  <si>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</si>
  <si>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</si>
  <si>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</si>
  <si>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</si>
  <si>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</si>
  <si>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</si>
  <si>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</si>
  <si>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</si>
  <si>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</si>
  <si>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</si>
  <si>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</si>
  <si>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</si>
  <si>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</si>
  <si>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</si>
  <si>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</si>
  <si>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</si>
  <si>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</si>
  <si>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</si>
  <si>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</si>
  <si>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</si>
  <si>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</si>
  <si>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</si>
  <si>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</si>
  <si>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</si>
  <si>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</si>
  <si>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</si>
  <si>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</si>
  <si>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</si>
  <si>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</si>
  <si>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</si>
  <si>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</si>
  <si>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</si>
  <si>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</si>
  <si>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</si>
  <si>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</si>
  <si>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</si>
  <si>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</si>
  <si>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</si>
  <si>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</si>
  <si>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</si>
  <si>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</si>
  <si>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</si>
  <si>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</si>
  <si>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</si>
  <si>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</si>
  <si>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</si>
  <si>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</si>
  <si>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</si>
  <si>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</si>
  <si>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</si>
  <si>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</si>
  <si>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</si>
  <si>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</si>
  <si>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</si>
  <si>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</si>
  <si>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</si>
  <si>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</si>
  <si>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</si>
  <si>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</si>
  <si>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</si>
  <si>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</si>
  <si>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</si>
  <si>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</si>
  <si>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</si>
  <si>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</si>
  <si>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</si>
  <si>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</si>
  <si>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</si>
  <si>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</si>
  <si>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</si>
  <si>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</si>
  <si>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</si>
  <si>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</si>
  <si>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</si>
  <si>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</si>
  <si>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</si>
  <si>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</si>
  <si>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</si>
  <si>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</si>
  <si>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</si>
  <si>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</si>
  <si>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</si>
  <si>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</si>
  <si>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</si>
  <si>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</si>
  <si>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</si>
  <si>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</si>
  <si>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</si>
  <si>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</si>
  <si>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</si>
  <si>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</si>
  <si>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</si>
  <si>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</si>
  <si>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</si>
  <si>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</si>
  <si>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</si>
  <si>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</si>
  <si>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</si>
  <si>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</si>
  <si>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</si>
  <si>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</si>
  <si>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</si>
  <si>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</si>
  <si>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</si>
  <si>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</si>
  <si>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</si>
  <si>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</si>
  <si>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</si>
  <si>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</si>
  <si>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</si>
  <si>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</si>
  <si>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</si>
  <si>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</si>
  <si>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</si>
  <si>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</si>
  <si>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</si>
  <si>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</si>
  <si>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</si>
  <si>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</si>
  <si>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</si>
  <si>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</si>
  <si>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</si>
  <si>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</si>
  <si>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</si>
  <si>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</si>
  <si>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</si>
  <si>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</si>
  <si>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</si>
  <si>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</si>
  <si>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</si>
  <si>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</si>
  <si>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</si>
  <si>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</si>
  <si>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</si>
  <si>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</si>
  <si>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</si>
  <si>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</si>
  <si>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</si>
  <si>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</si>
  <si>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</si>
  <si>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</si>
  <si>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</si>
  <si>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</si>
  <si>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</si>
  <si>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</si>
  <si>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</si>
  <si>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</si>
  <si>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</si>
  <si>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</si>
  <si>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</si>
  <si>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</si>
  <si>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</si>
  <si>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</si>
  <si>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</si>
  <si>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</si>
  <si>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</si>
  <si>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</si>
  <si>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</si>
  <si>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</si>
  <si>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</si>
  <si>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</si>
  <si>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</si>
  <si>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</si>
  <si>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</si>
  <si>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</si>
  <si>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</si>
  <si>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</si>
  <si>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</si>
  <si>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</si>
  <si>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</si>
  <si>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</si>
  <si>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</si>
  <si>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</si>
  <si>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</si>
  <si>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</si>
  <si>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</si>
  <si>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</si>
  <si>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</si>
  <si>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</si>
  <si>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</si>
  <si>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</si>
  <si>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</si>
  <si>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</si>
  <si>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</si>
  <si>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</si>
  <si>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</si>
  <si>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</si>
  <si>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</si>
  <si>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</si>
  <si>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</si>
  <si>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</si>
  <si>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</si>
  <si>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</si>
  <si>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</si>
  <si>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</si>
  <si>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</si>
  <si>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</si>
  <si>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</si>
  <si>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</si>
  <si>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</si>
  <si>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</si>
  <si>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</si>
  <si>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</si>
  <si>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</si>
  <si>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</si>
  <si>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</si>
  <si>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</si>
  <si>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</si>
  <si>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</si>
  <si>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</si>
  <si>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</si>
  <si>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</si>
  <si>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</si>
  <si>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</si>
  <si>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</si>
  <si>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</si>
  <si>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</si>
  <si>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</si>
  <si>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</si>
  <si>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</si>
  <si>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</si>
  <si>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</si>
  <si>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</si>
  <si>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</si>
  <si>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</si>
  <si>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</si>
  <si>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</si>
  <si>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</si>
  <si>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</si>
  <si>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</si>
  <si>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</si>
  <si>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</si>
  <si>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</si>
  <si>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</si>
  <si>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</si>
  <si>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</si>
  <si>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</si>
  <si>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</si>
  <si>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</si>
  <si>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</si>
  <si>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</si>
  <si>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</si>
  <si>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</si>
  <si>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</si>
  <si>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</si>
  <si>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</si>
  <si>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</si>
  <si>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</si>
  <si>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</si>
  <si>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</si>
  <si>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</si>
  <si>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</si>
  <si>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</si>
  <si>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</si>
  <si>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</si>
  <si>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</si>
  <si>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</si>
  <si>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</si>
  <si>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</si>
  <si>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</si>
  <si>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</si>
  <si>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</si>
  <si>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</si>
  <si>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</si>
  <si>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</si>
  <si>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</si>
  <si>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</si>
  <si>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</si>
  <si>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</si>
  <si>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</si>
  <si>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</si>
  <si>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</si>
  <si>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</si>
  <si>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</si>
  <si>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</si>
  <si>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</si>
  <si>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</si>
  <si>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</si>
  <si>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</si>
  <si>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</si>
  <si>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</si>
  <si>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</si>
  <si>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</si>
  <si>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</si>
  <si>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</si>
  <si>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</si>
  <si>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</si>
  <si>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</si>
  <si>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</si>
  <si>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</si>
  <si>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</si>
  <si>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</si>
  <si>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</si>
  <si>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</si>
  <si>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</si>
  <si>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</si>
  <si>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</si>
  <si>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</si>
  <si>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</si>
  <si>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</si>
  <si>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</si>
  <si>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</si>
  <si>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</si>
  <si>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</si>
  <si>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</si>
  <si>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</si>
  <si>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</si>
  <si>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</si>
  <si>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</si>
  <si>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</si>
  <si>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</si>
  <si>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</si>
  <si>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</si>
  <si>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</si>
  <si>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</si>
  <si>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</si>
  <si>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</si>
  <si>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</si>
  <si>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</si>
  <si>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</si>
  <si>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</si>
  <si>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</si>
  <si>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</si>
  <si>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</si>
  <si>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</si>
  <si>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</si>
  <si>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</si>
  <si>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</si>
  <si>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</si>
  <si>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</si>
  <si>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</si>
  <si>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</si>
  <si>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</si>
  <si>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</si>
  <si>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</si>
  <si>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</si>
  <si>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</si>
  <si>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</si>
  <si>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</si>
  <si>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</si>
  <si>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</si>
  <si>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</si>
  <si>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</si>
  <si>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</si>
  <si>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</si>
  <si>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</si>
  <si>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</si>
  <si>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</si>
  <si>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</si>
  <si>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</si>
  <si>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</si>
  <si>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</si>
  <si>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</si>
  <si>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</si>
  <si>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</si>
  <si>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</si>
  <si>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</si>
  <si>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</si>
  <si>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</si>
  <si>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</si>
  <si>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</si>
  <si>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</si>
  <si>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</si>
  <si>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</si>
  <si>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</si>
  <si>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</si>
  <si>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</si>
  <si>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</si>
  <si>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</si>
  <si>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</si>
  <si>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</si>
  <si>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</si>
  <si>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</si>
  <si>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</si>
  <si>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</si>
  <si>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</si>
  <si>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</si>
  <si>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</si>
  <si>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</si>
  <si>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</si>
  <si>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</si>
  <si>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</si>
  <si>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</si>
  <si>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</si>
  <si>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</si>
  <si>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</si>
  <si>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</si>
  <si>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</si>
  <si>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</si>
  <si>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</si>
  <si>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</si>
  <si>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</si>
  <si>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</si>
  <si>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</si>
  <si>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</si>
  <si>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</si>
  <si>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</si>
  <si>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</si>
  <si>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</si>
  <si>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</si>
  <si>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</si>
  <si>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</si>
  <si>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</si>
  <si>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</si>
  <si>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</si>
  <si>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</si>
  <si>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</si>
  <si>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</si>
  <si>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</si>
  <si>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</si>
  <si>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</si>
  <si>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</si>
  <si>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</si>
  <si>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</si>
  <si>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</si>
  <si>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</si>
  <si>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</si>
  <si>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</si>
  <si>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</si>
  <si>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</si>
  <si>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</si>
  <si>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</si>
  <si>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</si>
  <si>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</si>
  <si>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</si>
  <si>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</si>
  <si>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</si>
  <si>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</si>
  <si>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</si>
  <si>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</si>
  <si>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</si>
  <si>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</si>
  <si>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</si>
  <si>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</si>
  <si>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</si>
  <si>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</si>
  <si>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</si>
  <si>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</si>
  <si>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</si>
  <si>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</si>
  <si>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</si>
  <si>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</si>
  <si>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NE-CT-RO-VTN-X15-002</t>
  </si>
  <si>
    <t>NE-CT-RO-VTN-X16-001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</si>
  <si>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</si>
  <si>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</si>
  <si>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</si>
  <si>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</si>
  <si>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</si>
  <si>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</si>
  <si>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</si>
  <si>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</si>
  <si>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</si>
  <si>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</si>
  <si>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</si>
  <si>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</si>
  <si>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</si>
  <si>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</si>
  <si>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</si>
  <si>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</si>
  <si>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</si>
  <si>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</si>
  <si>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</si>
  <si>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</si>
  <si>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</si>
  <si>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</si>
  <si>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</si>
  <si>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</si>
  <si>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</si>
  <si>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</si>
  <si>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</si>
  <si>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</si>
  <si>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</si>
  <si>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</si>
  <si>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</si>
  <si>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</si>
  <si>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</si>
  <si>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</si>
  <si>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</si>
  <si>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</si>
  <si>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</si>
  <si>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</si>
  <si>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</si>
  <si>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</si>
  <si>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</si>
  <si>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</si>
  <si>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</si>
  <si>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</si>
  <si>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</si>
  <si>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</si>
  <si>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</si>
  <si>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</si>
  <si>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</si>
  <si>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</si>
  <si>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</si>
  <si>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</si>
  <si>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</si>
  <si>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</si>
  <si>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</si>
  <si>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</si>
  <si>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</si>
  <si>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</si>
  <si>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</si>
  <si>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</si>
  <si>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</si>
  <si>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</si>
  <si>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</si>
  <si>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</si>
  <si>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</si>
  <si>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</si>
  <si>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</si>
  <si>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</si>
  <si>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</si>
  <si>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</si>
  <si>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</si>
  <si>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</si>
  <si>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</si>
  <si>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</si>
  <si>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</si>
  <si>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</si>
  <si>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</si>
  <si>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</si>
  <si>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</si>
  <si>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</si>
  <si>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</si>
  <si>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</si>
  <si>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</si>
  <si>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</si>
  <si>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</si>
  <si>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</si>
  <si>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</si>
  <si>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</si>
  <si>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</si>
  <si>
    <t>Lt265/70R17 Rovelo Ridgetrak R/T Rt01 123/120Q 10Pr Bsw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</si>
</sst>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64"/>
  <sheetViews>
    <sheetView showGridLines="0" tabSelected="1" topLeftCell="A109" workbookViewId="0">
      <selection activeCell="K20" sqref="K20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46293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9026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9050</v>
      </c>
      <c r="D8" s="6" t="s">
        <v>9055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54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104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146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26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31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3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18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54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3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134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12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9013</v>
      </c>
      <c r="F33" s="6">
        <v>12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9014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2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6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9015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9016</v>
      </c>
      <c r="F38" s="6">
        <v>16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9017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9018</v>
      </c>
      <c r="F40" s="6">
        <v>2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9019</v>
      </c>
      <c r="F41" s="6">
        <v>1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9020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9021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368</v>
      </c>
      <c r="D44" s="6" t="s">
        <v>103</v>
      </c>
      <c r="E44" s="11" t="s">
        <v>8913</v>
      </c>
      <c r="F44" s="6">
        <v>13</v>
      </c>
      <c r="G44" s="10">
        <v>109437</v>
      </c>
      <c r="H44" s="10">
        <f t="shared" si="0"/>
        <v>130230.03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371</v>
      </c>
      <c r="D45" s="6" t="s">
        <v>279</v>
      </c>
      <c r="E45" s="11" t="s">
        <v>9022</v>
      </c>
      <c r="F45" s="6">
        <v>36</v>
      </c>
      <c r="G45" s="10">
        <v>76387</v>
      </c>
      <c r="H45" s="10">
        <f t="shared" si="0"/>
        <v>90900.53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376</v>
      </c>
      <c r="D46" s="6" t="s">
        <v>19</v>
      </c>
      <c r="E46" s="11" t="s">
        <v>9024</v>
      </c>
      <c r="F46" s="6">
        <v>40</v>
      </c>
      <c r="G46" s="10">
        <v>112689</v>
      </c>
      <c r="H46" s="10">
        <f t="shared" si="0"/>
        <v>134099.91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377</v>
      </c>
      <c r="D47" s="6" t="s">
        <v>255</v>
      </c>
      <c r="E47" s="11" t="s">
        <v>8916</v>
      </c>
      <c r="F47" s="6">
        <v>24</v>
      </c>
      <c r="G47" s="10">
        <v>93328</v>
      </c>
      <c r="H47" s="10">
        <f t="shared" si="0"/>
        <v>111060.31999999999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379</v>
      </c>
      <c r="D48" s="6" t="s">
        <v>122</v>
      </c>
      <c r="E48" s="11" t="s">
        <v>8917</v>
      </c>
      <c r="F48" s="6">
        <v>2</v>
      </c>
      <c r="G48" s="10">
        <v>97983</v>
      </c>
      <c r="H48" s="10">
        <f t="shared" si="0"/>
        <v>116599.76999999999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380</v>
      </c>
      <c r="D49" s="6" t="s">
        <v>82</v>
      </c>
      <c r="E49" s="11" t="s">
        <v>8918</v>
      </c>
      <c r="F49" s="6">
        <v>14</v>
      </c>
      <c r="G49" s="10">
        <v>71622</v>
      </c>
      <c r="H49" s="10">
        <f t="shared" si="0"/>
        <v>85230.18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381</v>
      </c>
      <c r="D50" s="6" t="s">
        <v>256</v>
      </c>
      <c r="E50" s="11" t="s">
        <v>8919</v>
      </c>
      <c r="F50" s="6">
        <v>19</v>
      </c>
      <c r="G50" s="10">
        <v>58992</v>
      </c>
      <c r="H50" s="10">
        <f t="shared" si="0"/>
        <v>70200.479999999996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382</v>
      </c>
      <c r="D51" s="6" t="s">
        <v>64</v>
      </c>
      <c r="E51" s="11" t="s">
        <v>8920</v>
      </c>
      <c r="F51" s="6">
        <v>10</v>
      </c>
      <c r="G51" s="10">
        <v>83950</v>
      </c>
      <c r="H51" s="10">
        <f t="shared" si="0"/>
        <v>99900.5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383</v>
      </c>
      <c r="D52" s="6" t="s">
        <v>154</v>
      </c>
      <c r="E52" s="11" t="s">
        <v>8921</v>
      </c>
      <c r="F52" s="6">
        <v>4</v>
      </c>
      <c r="G52" s="10">
        <v>77479</v>
      </c>
      <c r="H52" s="10">
        <f t="shared" si="0"/>
        <v>92200.01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384</v>
      </c>
      <c r="D53" s="6" t="s">
        <v>300</v>
      </c>
      <c r="E53" s="11" t="s">
        <v>8922</v>
      </c>
      <c r="F53" s="6">
        <v>13</v>
      </c>
      <c r="G53" s="10">
        <v>81227</v>
      </c>
      <c r="H53" s="10">
        <f t="shared" si="0"/>
        <v>96660.12999999999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387</v>
      </c>
      <c r="D54" s="6" t="s">
        <v>156</v>
      </c>
      <c r="E54" s="11" t="s">
        <v>8925</v>
      </c>
      <c r="F54" s="6">
        <v>23</v>
      </c>
      <c r="G54" s="10">
        <v>100286</v>
      </c>
      <c r="H54" s="10">
        <f t="shared" si="0"/>
        <v>119340.34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389</v>
      </c>
      <c r="D55" s="6" t="s">
        <v>84</v>
      </c>
      <c r="E55" s="11" t="s">
        <v>8927</v>
      </c>
      <c r="F55" s="6">
        <v>26</v>
      </c>
      <c r="G55" s="10">
        <v>104521</v>
      </c>
      <c r="H55" s="10">
        <f t="shared" si="0"/>
        <v>124379.98999999999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390</v>
      </c>
      <c r="D56" s="6" t="s">
        <v>280</v>
      </c>
      <c r="E56" s="11" t="s">
        <v>294</v>
      </c>
      <c r="F56" s="6">
        <v>11</v>
      </c>
      <c r="G56" s="10">
        <v>90454</v>
      </c>
      <c r="H56" s="10">
        <f t="shared" si="0"/>
        <v>107640.26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391</v>
      </c>
      <c r="D57" s="6" t="s">
        <v>178</v>
      </c>
      <c r="E57" s="11" t="s">
        <v>8928</v>
      </c>
      <c r="F57" s="6">
        <v>2</v>
      </c>
      <c r="G57" s="10">
        <v>52185</v>
      </c>
      <c r="H57" s="10">
        <f t="shared" si="0"/>
        <v>62100.149999999994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392</v>
      </c>
      <c r="D58" s="6" t="s">
        <v>179</v>
      </c>
      <c r="E58" s="11" t="s">
        <v>8929</v>
      </c>
      <c r="F58" s="6">
        <v>1</v>
      </c>
      <c r="G58" s="10">
        <v>48933</v>
      </c>
      <c r="H58" s="10">
        <f t="shared" si="0"/>
        <v>58230.27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402</v>
      </c>
      <c r="D59" s="6" t="s">
        <v>158</v>
      </c>
      <c r="E59" s="11" t="s">
        <v>8931</v>
      </c>
      <c r="F59" s="6">
        <v>37</v>
      </c>
      <c r="G59" s="10">
        <v>145462</v>
      </c>
      <c r="H59" s="10">
        <f t="shared" si="0"/>
        <v>173099.78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405</v>
      </c>
      <c r="D60" s="6" t="s">
        <v>65</v>
      </c>
      <c r="E60" s="11" t="s">
        <v>8933</v>
      </c>
      <c r="F60" s="6">
        <v>139</v>
      </c>
      <c r="G60" s="10">
        <v>170773</v>
      </c>
      <c r="H60" s="10">
        <f t="shared" si="0"/>
        <v>203219.87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408</v>
      </c>
      <c r="D61" s="6" t="s">
        <v>259</v>
      </c>
      <c r="E61" s="11" t="s">
        <v>8934</v>
      </c>
      <c r="F61" s="6">
        <v>26</v>
      </c>
      <c r="G61" s="10">
        <v>117059</v>
      </c>
      <c r="H61" s="10">
        <f t="shared" si="0"/>
        <v>139300.21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409</v>
      </c>
      <c r="D62" s="6" t="s">
        <v>118</v>
      </c>
      <c r="E62" s="11" t="s">
        <v>8935</v>
      </c>
      <c r="F62" s="6">
        <v>18</v>
      </c>
      <c r="G62" s="10">
        <v>160840</v>
      </c>
      <c r="H62" s="10">
        <f t="shared" si="0"/>
        <v>191399.6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410</v>
      </c>
      <c r="D63" s="6" t="s">
        <v>21</v>
      </c>
      <c r="E63" s="11" t="s">
        <v>8936</v>
      </c>
      <c r="F63" s="6">
        <v>6</v>
      </c>
      <c r="G63" s="10">
        <v>215126</v>
      </c>
      <c r="H63" s="10">
        <f t="shared" si="0"/>
        <v>255999.94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411</v>
      </c>
      <c r="D64" s="6" t="s">
        <v>23</v>
      </c>
      <c r="E64" s="11" t="s">
        <v>8937</v>
      </c>
      <c r="F64" s="6">
        <v>44</v>
      </c>
      <c r="G64" s="10">
        <v>186807</v>
      </c>
      <c r="H64" s="10">
        <f t="shared" si="0"/>
        <v>222300.33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412</v>
      </c>
      <c r="D65" s="6" t="s">
        <v>66</v>
      </c>
      <c r="E65" s="11" t="s">
        <v>8938</v>
      </c>
      <c r="F65" s="6">
        <v>32</v>
      </c>
      <c r="G65" s="10">
        <v>200504</v>
      </c>
      <c r="H65" s="10">
        <f t="shared" si="0"/>
        <v>238599.75999999998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413</v>
      </c>
      <c r="D66" s="6" t="s">
        <v>86</v>
      </c>
      <c r="E66" s="11" t="s">
        <v>8939</v>
      </c>
      <c r="F66" s="6">
        <v>38</v>
      </c>
      <c r="G66" s="10">
        <v>180756</v>
      </c>
      <c r="H66" s="10">
        <f t="shared" si="0"/>
        <v>215099.63999999998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416</v>
      </c>
      <c r="D67" s="6" t="s">
        <v>283</v>
      </c>
      <c r="E67" s="11" t="s">
        <v>297</v>
      </c>
      <c r="F67" s="6">
        <v>1</v>
      </c>
      <c r="G67" s="10">
        <v>115941</v>
      </c>
      <c r="H67" s="10">
        <f t="shared" si="0"/>
        <v>137969.79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417</v>
      </c>
      <c r="D68" s="6" t="s">
        <v>67</v>
      </c>
      <c r="E68" s="11" t="s">
        <v>8942</v>
      </c>
      <c r="F68" s="6">
        <v>53</v>
      </c>
      <c r="G68" s="10">
        <v>167983</v>
      </c>
      <c r="H68" s="10">
        <f t="shared" si="0"/>
        <v>199899.77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418</v>
      </c>
      <c r="D69" s="6" t="s">
        <v>92</v>
      </c>
      <c r="E69" s="11" t="s">
        <v>8943</v>
      </c>
      <c r="F69" s="6">
        <v>2</v>
      </c>
      <c r="G69" s="10">
        <v>108151</v>
      </c>
      <c r="H69" s="10">
        <f t="shared" si="0"/>
        <v>128699.68999999999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420</v>
      </c>
      <c r="D70" s="6" t="s">
        <v>119</v>
      </c>
      <c r="E70" s="11" t="s">
        <v>8944</v>
      </c>
      <c r="F70" s="6">
        <v>119</v>
      </c>
      <c r="G70" s="10">
        <v>166084</v>
      </c>
      <c r="H70" s="10">
        <f t="shared" si="0"/>
        <v>197639.96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421</v>
      </c>
      <c r="D71" s="6" t="s">
        <v>162</v>
      </c>
      <c r="E71" s="11" t="s">
        <v>8945</v>
      </c>
      <c r="F71" s="6">
        <v>28</v>
      </c>
      <c r="G71" s="10">
        <v>122521</v>
      </c>
      <c r="H71" s="10">
        <f t="shared" si="0"/>
        <v>145799.99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423</v>
      </c>
      <c r="D72" s="6" t="s">
        <v>26</v>
      </c>
      <c r="E72" s="11" t="s">
        <v>8946</v>
      </c>
      <c r="F72" s="6">
        <v>23</v>
      </c>
      <c r="G72" s="10">
        <v>119647</v>
      </c>
      <c r="H72" s="10">
        <f t="shared" si="0"/>
        <v>142379.93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425</v>
      </c>
      <c r="D73" s="6" t="s">
        <v>27</v>
      </c>
      <c r="E73" s="11" t="s">
        <v>8948</v>
      </c>
      <c r="F73" s="6">
        <v>26</v>
      </c>
      <c r="G73" s="10">
        <v>173277</v>
      </c>
      <c r="H73" s="10">
        <f t="shared" ref="H73:H136" si="3">G73*1.19</f>
        <v>206199.63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426</v>
      </c>
      <c r="D74" s="6" t="s">
        <v>28</v>
      </c>
      <c r="E74" s="11" t="s">
        <v>8949</v>
      </c>
      <c r="F74" s="6">
        <v>8</v>
      </c>
      <c r="G74" s="10">
        <v>231008</v>
      </c>
      <c r="H74" s="10">
        <f t="shared" si="3"/>
        <v>274899.51999999996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427</v>
      </c>
      <c r="D75" s="6" t="s">
        <v>29</v>
      </c>
      <c r="E75" s="11" t="s">
        <v>8950</v>
      </c>
      <c r="F75" s="6">
        <v>11</v>
      </c>
      <c r="G75" s="10">
        <v>112311</v>
      </c>
      <c r="H75" s="10">
        <f t="shared" si="3"/>
        <v>133650.09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428</v>
      </c>
      <c r="D76" s="6" t="s">
        <v>30</v>
      </c>
      <c r="E76" s="11" t="s">
        <v>8951</v>
      </c>
      <c r="F76" s="6">
        <v>51</v>
      </c>
      <c r="G76" s="10">
        <v>125630</v>
      </c>
      <c r="H76" s="10">
        <f t="shared" si="3"/>
        <v>149499.69999999998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429</v>
      </c>
      <c r="D77" s="6" t="s">
        <v>31</v>
      </c>
      <c r="E77" s="11" t="s">
        <v>8952</v>
      </c>
      <c r="F77" s="6">
        <v>59</v>
      </c>
      <c r="G77" s="10">
        <v>161597</v>
      </c>
      <c r="H77" s="10">
        <f t="shared" si="3"/>
        <v>192300.43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430</v>
      </c>
      <c r="D78" s="6" t="s">
        <v>32</v>
      </c>
      <c r="E78" s="11" t="s">
        <v>8953</v>
      </c>
      <c r="F78" s="6">
        <v>47</v>
      </c>
      <c r="G78" s="10">
        <v>242773</v>
      </c>
      <c r="H78" s="10">
        <f t="shared" si="3"/>
        <v>288899.87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431</v>
      </c>
      <c r="D79" s="6" t="s">
        <v>106</v>
      </c>
      <c r="E79" s="11" t="s">
        <v>9025</v>
      </c>
      <c r="F79" s="6">
        <v>29</v>
      </c>
      <c r="G79" s="10">
        <v>108529</v>
      </c>
      <c r="H79" s="10">
        <f t="shared" si="3"/>
        <v>129149.51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432</v>
      </c>
      <c r="D80" s="6" t="s">
        <v>33</v>
      </c>
      <c r="E80" s="11" t="s">
        <v>8954</v>
      </c>
      <c r="F80" s="6">
        <v>34</v>
      </c>
      <c r="G80" s="10">
        <v>127966</v>
      </c>
      <c r="H80" s="10">
        <f t="shared" si="3"/>
        <v>152279.53999999998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433</v>
      </c>
      <c r="D81" s="6" t="s">
        <v>208</v>
      </c>
      <c r="E81" s="11" t="s">
        <v>8955</v>
      </c>
      <c r="F81" s="6">
        <v>1</v>
      </c>
      <c r="G81" s="10">
        <v>220336</v>
      </c>
      <c r="H81" s="10">
        <f t="shared" si="3"/>
        <v>262199.83999999997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437</v>
      </c>
      <c r="D82" s="6" t="s">
        <v>305</v>
      </c>
      <c r="E82" s="11" t="s">
        <v>314</v>
      </c>
      <c r="F82" s="6">
        <v>2</v>
      </c>
      <c r="G82" s="10">
        <v>166891</v>
      </c>
      <c r="H82" s="10">
        <f t="shared" si="3"/>
        <v>198600.28999999998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439</v>
      </c>
      <c r="D83" s="6" t="s">
        <v>212</v>
      </c>
      <c r="E83" s="11" t="s">
        <v>8956</v>
      </c>
      <c r="F83" s="6">
        <v>1</v>
      </c>
      <c r="G83" s="10">
        <v>186580</v>
      </c>
      <c r="H83" s="10">
        <f t="shared" si="3"/>
        <v>222030.19999999998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440</v>
      </c>
      <c r="D84" s="6" t="s">
        <v>213</v>
      </c>
      <c r="E84" s="11" t="s">
        <v>8957</v>
      </c>
      <c r="F84" s="6">
        <v>4</v>
      </c>
      <c r="G84" s="10">
        <v>221143</v>
      </c>
      <c r="H84" s="10">
        <f t="shared" si="3"/>
        <v>263160.17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441</v>
      </c>
      <c r="D85" s="6" t="s">
        <v>214</v>
      </c>
      <c r="E85" s="11" t="s">
        <v>8958</v>
      </c>
      <c r="F85" s="6">
        <v>4</v>
      </c>
      <c r="G85" s="10">
        <v>206168</v>
      </c>
      <c r="H85" s="10">
        <f t="shared" si="3"/>
        <v>245339.91999999998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443</v>
      </c>
      <c r="D86" s="6" t="s">
        <v>307</v>
      </c>
      <c r="E86" s="11" t="s">
        <v>316</v>
      </c>
      <c r="F86" s="6">
        <v>2</v>
      </c>
      <c r="G86" s="10">
        <v>174454</v>
      </c>
      <c r="H86" s="10">
        <f t="shared" si="3"/>
        <v>207600.25999999998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444</v>
      </c>
      <c r="D87" s="6" t="s">
        <v>215</v>
      </c>
      <c r="E87" s="11" t="s">
        <v>8959</v>
      </c>
      <c r="F87" s="6">
        <v>14</v>
      </c>
      <c r="G87" s="10">
        <v>168353</v>
      </c>
      <c r="H87" s="10">
        <f t="shared" si="3"/>
        <v>200340.06999999998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445</v>
      </c>
      <c r="D88" s="6" t="s">
        <v>216</v>
      </c>
      <c r="E88" s="11" t="s">
        <v>8960</v>
      </c>
      <c r="F88" s="6">
        <v>2</v>
      </c>
      <c r="G88" s="10">
        <v>182689</v>
      </c>
      <c r="H88" s="10">
        <f t="shared" si="3"/>
        <v>217399.91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448</v>
      </c>
      <c r="D89" s="6" t="s">
        <v>218</v>
      </c>
      <c r="E89" s="11" t="s">
        <v>8962</v>
      </c>
      <c r="F89" s="6">
        <v>22</v>
      </c>
      <c r="G89" s="10">
        <v>144706</v>
      </c>
      <c r="H89" s="10">
        <f t="shared" si="3"/>
        <v>172200.13999999998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451</v>
      </c>
      <c r="D90" s="6" t="s">
        <v>221</v>
      </c>
      <c r="E90" s="11" t="s">
        <v>8963</v>
      </c>
      <c r="F90" s="6">
        <v>8</v>
      </c>
      <c r="G90" s="10">
        <v>246555</v>
      </c>
      <c r="H90" s="10">
        <f t="shared" si="3"/>
        <v>293400.45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452</v>
      </c>
      <c r="D91" s="6" t="s">
        <v>222</v>
      </c>
      <c r="E91" s="11" t="s">
        <v>8964</v>
      </c>
      <c r="F91" s="6">
        <v>8</v>
      </c>
      <c r="G91" s="10">
        <v>209118</v>
      </c>
      <c r="H91" s="10">
        <f t="shared" si="3"/>
        <v>248850.41999999998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453</v>
      </c>
      <c r="D92" s="6" t="s">
        <v>223</v>
      </c>
      <c r="E92" s="11" t="s">
        <v>8965</v>
      </c>
      <c r="F92" s="6">
        <v>8</v>
      </c>
      <c r="G92" s="10">
        <v>153613</v>
      </c>
      <c r="H92" s="10">
        <f t="shared" si="3"/>
        <v>182799.47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454</v>
      </c>
      <c r="D93" s="6" t="s">
        <v>309</v>
      </c>
      <c r="E93" s="11" t="s">
        <v>318</v>
      </c>
      <c r="F93" s="6">
        <v>20</v>
      </c>
      <c r="G93" s="10">
        <v>141429</v>
      </c>
      <c r="H93" s="10">
        <f t="shared" si="3"/>
        <v>168300.50999999998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455</v>
      </c>
      <c r="D94" s="6" t="s">
        <v>224</v>
      </c>
      <c r="E94" s="11" t="s">
        <v>8966</v>
      </c>
      <c r="F94" s="6">
        <v>20</v>
      </c>
      <c r="G94" s="10">
        <v>184160</v>
      </c>
      <c r="H94" s="10">
        <f t="shared" si="3"/>
        <v>219150.4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456</v>
      </c>
      <c r="D95" s="6" t="s">
        <v>310</v>
      </c>
      <c r="E95" s="11" t="s">
        <v>319</v>
      </c>
      <c r="F95" s="6">
        <v>8</v>
      </c>
      <c r="G95" s="10">
        <v>210000</v>
      </c>
      <c r="H95" s="10">
        <f t="shared" si="3"/>
        <v>249900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457</v>
      </c>
      <c r="D96" s="6" t="s">
        <v>311</v>
      </c>
      <c r="E96" s="11" t="s">
        <v>320</v>
      </c>
      <c r="F96" s="6">
        <v>2</v>
      </c>
      <c r="G96" s="10">
        <v>195882</v>
      </c>
      <c r="H96" s="10">
        <f t="shared" si="3"/>
        <v>233099.58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460</v>
      </c>
      <c r="D97" s="6" t="s">
        <v>312</v>
      </c>
      <c r="E97" s="11" t="s">
        <v>321</v>
      </c>
      <c r="F97" s="6">
        <v>16</v>
      </c>
      <c r="G97" s="10">
        <v>186513</v>
      </c>
      <c r="H97" s="10">
        <f t="shared" si="3"/>
        <v>221950.47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461</v>
      </c>
      <c r="D98" s="6" t="s">
        <v>227</v>
      </c>
      <c r="E98" s="11" t="s">
        <v>8968</v>
      </c>
      <c r="F98" s="6">
        <v>6</v>
      </c>
      <c r="G98" s="10">
        <v>223361</v>
      </c>
      <c r="H98" s="10">
        <f t="shared" si="3"/>
        <v>265799.58999999997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465</v>
      </c>
      <c r="D99" s="6" t="s">
        <v>182</v>
      </c>
      <c r="E99" s="11" t="s">
        <v>8969</v>
      </c>
      <c r="F99" s="6">
        <v>31</v>
      </c>
      <c r="G99" s="10">
        <v>139613</v>
      </c>
      <c r="H99" s="10">
        <f t="shared" si="3"/>
        <v>166139.47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466</v>
      </c>
      <c r="D100" s="6" t="s">
        <v>123</v>
      </c>
      <c r="E100" s="11" t="s">
        <v>8970</v>
      </c>
      <c r="F100" s="6">
        <v>1</v>
      </c>
      <c r="G100" s="10">
        <v>115714</v>
      </c>
      <c r="H100" s="10">
        <f t="shared" si="3"/>
        <v>137699.66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470</v>
      </c>
      <c r="D101" s="6" t="s">
        <v>128</v>
      </c>
      <c r="E101" s="11" t="s">
        <v>8972</v>
      </c>
      <c r="F101" s="6">
        <v>4</v>
      </c>
      <c r="G101" s="10">
        <v>176975</v>
      </c>
      <c r="H101" s="10">
        <f t="shared" si="3"/>
        <v>210600.25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472</v>
      </c>
      <c r="D102" s="6" t="s">
        <v>184</v>
      </c>
      <c r="E102" s="11" t="s">
        <v>8973</v>
      </c>
      <c r="F102" s="6">
        <v>24</v>
      </c>
      <c r="G102" s="10">
        <v>133790</v>
      </c>
      <c r="H102" s="10">
        <f t="shared" si="3"/>
        <v>159210.1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473</v>
      </c>
      <c r="D103" s="6" t="s">
        <v>185</v>
      </c>
      <c r="E103" s="11" t="s">
        <v>8974</v>
      </c>
      <c r="F103" s="6">
        <v>20</v>
      </c>
      <c r="G103" s="10">
        <v>140294</v>
      </c>
      <c r="H103" s="10">
        <f t="shared" si="3"/>
        <v>166949.85999999999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474</v>
      </c>
      <c r="D104" s="6" t="s">
        <v>186</v>
      </c>
      <c r="E104" s="11" t="s">
        <v>8975</v>
      </c>
      <c r="F104" s="6">
        <v>10</v>
      </c>
      <c r="G104" s="10">
        <v>170168</v>
      </c>
      <c r="H104" s="10">
        <f t="shared" si="3"/>
        <v>202499.91999999998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475</v>
      </c>
      <c r="D105" s="6" t="s">
        <v>129</v>
      </c>
      <c r="E105" s="11" t="s">
        <v>8976</v>
      </c>
      <c r="F105" s="6">
        <v>22</v>
      </c>
      <c r="G105" s="10">
        <v>126227</v>
      </c>
      <c r="H105" s="10">
        <f t="shared" si="3"/>
        <v>150210.13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478</v>
      </c>
      <c r="D106" s="6" t="s">
        <v>132</v>
      </c>
      <c r="E106" s="11" t="s">
        <v>8979</v>
      </c>
      <c r="F106" s="6">
        <v>3</v>
      </c>
      <c r="G106" s="10">
        <v>199328</v>
      </c>
      <c r="H106" s="10">
        <f t="shared" si="3"/>
        <v>237200.31999999998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479</v>
      </c>
      <c r="D107" s="6" t="s">
        <v>187</v>
      </c>
      <c r="E107" s="11" t="s">
        <v>8980</v>
      </c>
      <c r="F107" s="6">
        <v>18</v>
      </c>
      <c r="G107" s="10">
        <v>138555</v>
      </c>
      <c r="H107" s="10">
        <f t="shared" si="3"/>
        <v>164880.44999999998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480</v>
      </c>
      <c r="D108" s="6" t="s">
        <v>188</v>
      </c>
      <c r="E108" s="11" t="s">
        <v>8981</v>
      </c>
      <c r="F108" s="6">
        <v>15</v>
      </c>
      <c r="G108" s="10">
        <v>170017</v>
      </c>
      <c r="H108" s="10">
        <f t="shared" si="3"/>
        <v>202320.22999999998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481</v>
      </c>
      <c r="D109" s="6" t="s">
        <v>189</v>
      </c>
      <c r="E109" s="11" t="s">
        <v>8982</v>
      </c>
      <c r="F109" s="6">
        <v>1</v>
      </c>
      <c r="G109" s="10">
        <v>178571</v>
      </c>
      <c r="H109" s="10">
        <f t="shared" si="3"/>
        <v>212499.49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482</v>
      </c>
      <c r="D110" s="6" t="s">
        <v>190</v>
      </c>
      <c r="E110" s="11" t="s">
        <v>8983</v>
      </c>
      <c r="F110" s="6">
        <v>8</v>
      </c>
      <c r="G110" s="10">
        <v>196303</v>
      </c>
      <c r="H110" s="10">
        <f t="shared" si="3"/>
        <v>233600.56999999998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483</v>
      </c>
      <c r="D111" s="6" t="s">
        <v>133</v>
      </c>
      <c r="E111" s="11" t="s">
        <v>8984</v>
      </c>
      <c r="F111" s="6">
        <v>22</v>
      </c>
      <c r="G111" s="10">
        <v>137420</v>
      </c>
      <c r="H111" s="10">
        <f t="shared" si="3"/>
        <v>163529.79999999999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484</v>
      </c>
      <c r="D112" s="6" t="s">
        <v>191</v>
      </c>
      <c r="E112" s="11" t="s">
        <v>8985</v>
      </c>
      <c r="F112" s="6">
        <v>12</v>
      </c>
      <c r="G112" s="10">
        <v>107546</v>
      </c>
      <c r="H112" s="10">
        <f t="shared" si="3"/>
        <v>127979.73999999999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485</v>
      </c>
      <c r="D113" s="6" t="s">
        <v>192</v>
      </c>
      <c r="E113" s="11" t="s">
        <v>8986</v>
      </c>
      <c r="F113" s="6">
        <v>14</v>
      </c>
      <c r="G113" s="10">
        <v>107092</v>
      </c>
      <c r="H113" s="10">
        <f t="shared" si="3"/>
        <v>127439.48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486</v>
      </c>
      <c r="D114" s="6" t="s">
        <v>134</v>
      </c>
      <c r="E114" s="11" t="s">
        <v>8987</v>
      </c>
      <c r="F114" s="6">
        <v>7</v>
      </c>
      <c r="G114" s="10">
        <v>126303</v>
      </c>
      <c r="H114" s="10">
        <f t="shared" si="3"/>
        <v>150300.57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7827</v>
      </c>
      <c r="D115" s="6" t="s">
        <v>7826</v>
      </c>
      <c r="E115" s="11" t="s">
        <v>8988</v>
      </c>
      <c r="F115" s="6">
        <v>2</v>
      </c>
      <c r="G115" s="10">
        <v>80000</v>
      </c>
      <c r="H115" s="10">
        <f t="shared" si="3"/>
        <v>95200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7481</v>
      </c>
      <c r="D116" s="6" t="s">
        <v>7480</v>
      </c>
      <c r="E116" s="11" t="s">
        <v>8888</v>
      </c>
      <c r="F116" s="6">
        <v>14</v>
      </c>
      <c r="G116" s="10">
        <v>140840</v>
      </c>
      <c r="H116" s="10">
        <f t="shared" si="3"/>
        <v>167599.6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7497</v>
      </c>
      <c r="D117" s="6" t="s">
        <v>7496</v>
      </c>
      <c r="E117" s="11" t="s">
        <v>8890</v>
      </c>
      <c r="F117" s="6">
        <v>4</v>
      </c>
      <c r="G117" s="10">
        <v>180420</v>
      </c>
      <c r="H117" s="10">
        <f t="shared" si="3"/>
        <v>214699.8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8706</v>
      </c>
      <c r="D118" s="6" t="s">
        <v>8871</v>
      </c>
      <c r="E118" s="11" t="s">
        <v>284</v>
      </c>
      <c r="F118" s="6">
        <v>106</v>
      </c>
      <c r="G118" s="10">
        <v>41597</v>
      </c>
      <c r="H118" s="10">
        <f t="shared" si="3"/>
        <v>49500.43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8707</v>
      </c>
      <c r="D119" s="6" t="s">
        <v>9056</v>
      </c>
      <c r="E119" s="11" t="s">
        <v>8897</v>
      </c>
      <c r="F119" s="6">
        <v>62</v>
      </c>
      <c r="G119" s="10">
        <v>45126</v>
      </c>
      <c r="H119" s="10">
        <f t="shared" si="3"/>
        <v>53699.939999999995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8708</v>
      </c>
      <c r="D120" s="6" t="s">
        <v>9057</v>
      </c>
      <c r="E120" s="11" t="s">
        <v>8898</v>
      </c>
      <c r="F120" s="6">
        <v>100</v>
      </c>
      <c r="G120" s="10">
        <v>44370</v>
      </c>
      <c r="H120" s="10">
        <f t="shared" si="3"/>
        <v>52800.299999999996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8709</v>
      </c>
      <c r="D121" s="6" t="s">
        <v>9058</v>
      </c>
      <c r="E121" s="11" t="s">
        <v>4676</v>
      </c>
      <c r="F121" s="6">
        <v>119</v>
      </c>
      <c r="G121" s="10">
        <v>41765</v>
      </c>
      <c r="H121" s="10">
        <f t="shared" si="3"/>
        <v>49700.35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8710</v>
      </c>
      <c r="D122" s="6" t="s">
        <v>9059</v>
      </c>
      <c r="E122" s="11" t="s">
        <v>8899</v>
      </c>
      <c r="F122" s="6">
        <v>66</v>
      </c>
      <c r="G122" s="10">
        <v>51597</v>
      </c>
      <c r="H122" s="10">
        <f t="shared" si="3"/>
        <v>61400.43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8712</v>
      </c>
      <c r="D123" s="6" t="s">
        <v>9060</v>
      </c>
      <c r="E123" s="11" t="s">
        <v>291</v>
      </c>
      <c r="F123" s="6">
        <v>506</v>
      </c>
      <c r="G123" s="10">
        <v>61714</v>
      </c>
      <c r="H123" s="10">
        <f t="shared" si="3"/>
        <v>73439.66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8713</v>
      </c>
      <c r="D124" s="6" t="s">
        <v>9061</v>
      </c>
      <c r="E124" s="11" t="s">
        <v>8992</v>
      </c>
      <c r="F124" s="6">
        <v>56</v>
      </c>
      <c r="G124" s="10">
        <v>84857</v>
      </c>
      <c r="H124" s="10">
        <f t="shared" si="3"/>
        <v>100979.83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8715</v>
      </c>
      <c r="D125" s="6" t="s">
        <v>9062</v>
      </c>
      <c r="E125" s="11" t="s">
        <v>8873</v>
      </c>
      <c r="F125" s="6">
        <v>9</v>
      </c>
      <c r="G125" s="10">
        <v>91966</v>
      </c>
      <c r="H125" s="10">
        <f t="shared" si="3"/>
        <v>109439.54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8716</v>
      </c>
      <c r="D126" s="6" t="s">
        <v>9063</v>
      </c>
      <c r="E126" s="11" t="s">
        <v>9023</v>
      </c>
      <c r="F126" s="6">
        <v>39</v>
      </c>
      <c r="G126" s="10">
        <v>83647</v>
      </c>
      <c r="H126" s="10">
        <f t="shared" si="3"/>
        <v>99539.93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8717</v>
      </c>
      <c r="D127" s="6" t="s">
        <v>9064</v>
      </c>
      <c r="E127" s="11" t="s">
        <v>8919</v>
      </c>
      <c r="F127" s="6">
        <v>23</v>
      </c>
      <c r="G127" s="10">
        <v>58992</v>
      </c>
      <c r="H127" s="10">
        <f t="shared" si="3"/>
        <v>70200.479999999996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8718</v>
      </c>
      <c r="D128" s="6" t="s">
        <v>9065</v>
      </c>
      <c r="E128" s="11" t="s">
        <v>8993</v>
      </c>
      <c r="F128" s="6">
        <v>70</v>
      </c>
      <c r="G128" s="10">
        <v>90420</v>
      </c>
      <c r="H128" s="10">
        <f t="shared" si="3"/>
        <v>107599.79999999999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8719</v>
      </c>
      <c r="D129" s="6" t="s">
        <v>9066</v>
      </c>
      <c r="E129" s="11" t="s">
        <v>8932</v>
      </c>
      <c r="F129" s="6">
        <v>32</v>
      </c>
      <c r="G129" s="10">
        <v>85613</v>
      </c>
      <c r="H129" s="10">
        <f t="shared" si="3"/>
        <v>101879.47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8720</v>
      </c>
      <c r="D130" s="6" t="s">
        <v>9067</v>
      </c>
      <c r="E130" s="11" t="s">
        <v>8939</v>
      </c>
      <c r="F130" s="6">
        <v>60</v>
      </c>
      <c r="G130" s="10">
        <v>180756</v>
      </c>
      <c r="H130" s="10">
        <f t="shared" si="3"/>
        <v>215099.63999999998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8721</v>
      </c>
      <c r="D131" s="6" t="s">
        <v>9068</v>
      </c>
      <c r="E131" s="11" t="s">
        <v>297</v>
      </c>
      <c r="F131" s="6">
        <v>103</v>
      </c>
      <c r="G131" s="10">
        <v>115941</v>
      </c>
      <c r="H131" s="10">
        <f t="shared" si="3"/>
        <v>137969.79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8722</v>
      </c>
      <c r="D132" s="6" t="s">
        <v>9069</v>
      </c>
      <c r="E132" s="11" t="s">
        <v>8948</v>
      </c>
      <c r="F132" s="6">
        <v>80</v>
      </c>
      <c r="G132" s="10">
        <v>173277</v>
      </c>
      <c r="H132" s="10">
        <f t="shared" si="3"/>
        <v>206199.63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8874</v>
      </c>
      <c r="D133" s="6" t="s">
        <v>9070</v>
      </c>
      <c r="E133" s="11" t="s">
        <v>287</v>
      </c>
      <c r="F133" s="6">
        <v>90</v>
      </c>
      <c r="G133" s="10">
        <v>62773</v>
      </c>
      <c r="H133" s="10">
        <f t="shared" si="3"/>
        <v>74699.87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8745</v>
      </c>
      <c r="D134" s="6" t="s">
        <v>9071</v>
      </c>
      <c r="E134" s="11" t="s">
        <v>8905</v>
      </c>
      <c r="F134" s="6">
        <v>76</v>
      </c>
      <c r="G134" s="10">
        <v>63681</v>
      </c>
      <c r="H134" s="10">
        <f t="shared" si="3"/>
        <v>75780.39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8815</v>
      </c>
      <c r="D135" s="6" t="s">
        <v>9072</v>
      </c>
      <c r="E135" s="11" t="s">
        <v>8911</v>
      </c>
      <c r="F135" s="6">
        <v>194</v>
      </c>
      <c r="G135" s="10">
        <v>81076</v>
      </c>
      <c r="H135" s="10">
        <f t="shared" si="3"/>
        <v>96480.44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8814</v>
      </c>
      <c r="D136" s="6" t="s">
        <v>9073</v>
      </c>
      <c r="E136" s="11" t="s">
        <v>8994</v>
      </c>
      <c r="F136" s="6">
        <v>168</v>
      </c>
      <c r="G136" s="10">
        <v>76723</v>
      </c>
      <c r="H136" s="10">
        <f t="shared" si="3"/>
        <v>91300.37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8750</v>
      </c>
      <c r="D137" s="6" t="s">
        <v>9074</v>
      </c>
      <c r="E137" s="11" t="s">
        <v>8914</v>
      </c>
      <c r="F137" s="6">
        <v>34</v>
      </c>
      <c r="G137" s="10">
        <v>89017</v>
      </c>
      <c r="H137" s="10">
        <f t="shared" ref="H137:H200" si="10">G137*1.19</f>
        <v>105930.23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8714</v>
      </c>
      <c r="D138" s="6" t="s">
        <v>9075</v>
      </c>
      <c r="E138" s="11" t="s">
        <v>8872</v>
      </c>
      <c r="F138" s="6">
        <v>21</v>
      </c>
      <c r="G138" s="10">
        <v>85008</v>
      </c>
      <c r="H138" s="10">
        <f t="shared" si="10"/>
        <v>101159.51999999999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8817</v>
      </c>
      <c r="D139" s="6" t="s">
        <v>9076</v>
      </c>
      <c r="E139" s="11" t="s">
        <v>8916</v>
      </c>
      <c r="F139" s="6">
        <v>53</v>
      </c>
      <c r="G139" s="10">
        <v>93328</v>
      </c>
      <c r="H139" s="10">
        <f t="shared" si="10"/>
        <v>111060.31999999999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8770</v>
      </c>
      <c r="D140" s="6" t="s">
        <v>9077</v>
      </c>
      <c r="E140" s="11" t="s">
        <v>8927</v>
      </c>
      <c r="F140" s="6">
        <v>80</v>
      </c>
      <c r="G140" s="10">
        <v>104521</v>
      </c>
      <c r="H140" s="10">
        <f t="shared" si="10"/>
        <v>124379.98999999999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8759</v>
      </c>
      <c r="D141" s="6" t="s">
        <v>9078</v>
      </c>
      <c r="E141" s="11" t="s">
        <v>8930</v>
      </c>
      <c r="F141" s="6">
        <v>80</v>
      </c>
      <c r="G141" s="10">
        <v>105126</v>
      </c>
      <c r="H141" s="10">
        <f t="shared" si="10"/>
        <v>125099.93999999999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8776</v>
      </c>
      <c r="D142" s="6" t="s">
        <v>9079</v>
      </c>
      <c r="E142" s="11" t="s">
        <v>8995</v>
      </c>
      <c r="F142" s="6">
        <v>114</v>
      </c>
      <c r="G142" s="10">
        <v>102185</v>
      </c>
      <c r="H142" s="10">
        <f t="shared" si="10"/>
        <v>121600.15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8740</v>
      </c>
      <c r="D143" s="6" t="s">
        <v>9080</v>
      </c>
      <c r="E143" s="11" t="s">
        <v>8996</v>
      </c>
      <c r="F143" s="6">
        <v>36</v>
      </c>
      <c r="G143" s="10">
        <v>49076</v>
      </c>
      <c r="H143" s="10">
        <f t="shared" si="10"/>
        <v>58400.439999999995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8742</v>
      </c>
      <c r="D144" s="6" t="s">
        <v>9081</v>
      </c>
      <c r="E144" s="11" t="s">
        <v>8997</v>
      </c>
      <c r="F144" s="6">
        <v>14</v>
      </c>
      <c r="G144" s="10">
        <v>49664</v>
      </c>
      <c r="H144" s="10">
        <f t="shared" si="10"/>
        <v>59100.159999999996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8783</v>
      </c>
      <c r="D145" s="6" t="s">
        <v>9082</v>
      </c>
      <c r="E145" s="11" t="s">
        <v>8907</v>
      </c>
      <c r="F145" s="6">
        <v>50</v>
      </c>
      <c r="G145" s="10">
        <v>60168</v>
      </c>
      <c r="H145" s="10">
        <f t="shared" si="10"/>
        <v>71599.92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8786</v>
      </c>
      <c r="D146" s="6" t="s">
        <v>9083</v>
      </c>
      <c r="E146" s="11" t="s">
        <v>8912</v>
      </c>
      <c r="F146" s="6">
        <v>18</v>
      </c>
      <c r="G146" s="10">
        <v>71395</v>
      </c>
      <c r="H146" s="10">
        <f t="shared" si="10"/>
        <v>84960.05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8862</v>
      </c>
      <c r="D147" s="6" t="s">
        <v>9084</v>
      </c>
      <c r="E147" s="11" t="s">
        <v>8998</v>
      </c>
      <c r="F147" s="6">
        <v>1</v>
      </c>
      <c r="G147" s="10">
        <v>72185</v>
      </c>
      <c r="H147" s="10">
        <f t="shared" si="10"/>
        <v>85900.15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8863</v>
      </c>
      <c r="D148" s="6" t="s">
        <v>9085</v>
      </c>
      <c r="E148" s="11" t="s">
        <v>8999</v>
      </c>
      <c r="F148" s="6">
        <v>26</v>
      </c>
      <c r="G148" s="10">
        <v>68571</v>
      </c>
      <c r="H148" s="10">
        <f t="shared" si="10"/>
        <v>81599.489999999991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8855</v>
      </c>
      <c r="D149" s="6" t="s">
        <v>9086</v>
      </c>
      <c r="E149" s="11" t="s">
        <v>9015</v>
      </c>
      <c r="F149" s="6">
        <v>28</v>
      </c>
      <c r="G149" s="10">
        <v>93193</v>
      </c>
      <c r="H149" s="10">
        <f t="shared" si="10"/>
        <v>110899.67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8772</v>
      </c>
      <c r="D150" s="6" t="s">
        <v>9087</v>
      </c>
      <c r="E150" s="11" t="s">
        <v>9017</v>
      </c>
      <c r="F150" s="6">
        <v>26</v>
      </c>
      <c r="G150" s="10">
        <v>80319</v>
      </c>
      <c r="H150" s="10">
        <f t="shared" si="10"/>
        <v>95579.61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8771</v>
      </c>
      <c r="D151" s="6" t="s">
        <v>9088</v>
      </c>
      <c r="E151" s="11" t="s">
        <v>9019</v>
      </c>
      <c r="F151" s="6">
        <v>28</v>
      </c>
      <c r="G151" s="10">
        <v>68319</v>
      </c>
      <c r="H151" s="10">
        <f t="shared" si="10"/>
        <v>81299.61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8730</v>
      </c>
      <c r="D152" s="6" t="s">
        <v>9089</v>
      </c>
      <c r="E152" s="11" t="s">
        <v>8921</v>
      </c>
      <c r="F152" s="6">
        <v>23</v>
      </c>
      <c r="G152" s="10">
        <v>77479</v>
      </c>
      <c r="H152" s="10">
        <f t="shared" si="10"/>
        <v>92200.01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8768</v>
      </c>
      <c r="D153" s="6" t="s">
        <v>9090</v>
      </c>
      <c r="E153" s="11" t="s">
        <v>8923</v>
      </c>
      <c r="F153" s="6">
        <v>94</v>
      </c>
      <c r="G153" s="10">
        <v>86370</v>
      </c>
      <c r="H153" s="10">
        <f t="shared" si="10"/>
        <v>102780.29999999999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8727</v>
      </c>
      <c r="D154" s="6" t="s">
        <v>9091</v>
      </c>
      <c r="E154" s="11" t="s">
        <v>8924</v>
      </c>
      <c r="F154" s="6">
        <v>20</v>
      </c>
      <c r="G154" s="10">
        <v>89244</v>
      </c>
      <c r="H154" s="10">
        <f t="shared" si="10"/>
        <v>106200.36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8769</v>
      </c>
      <c r="D155" s="6" t="s">
        <v>9092</v>
      </c>
      <c r="E155" s="11" t="s">
        <v>8925</v>
      </c>
      <c r="F155" s="6">
        <v>76</v>
      </c>
      <c r="G155" s="10">
        <v>100286</v>
      </c>
      <c r="H155" s="10">
        <f t="shared" si="10"/>
        <v>119340.34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8782</v>
      </c>
      <c r="D156" s="6" t="s">
        <v>9093</v>
      </c>
      <c r="E156" s="11" t="s">
        <v>9000</v>
      </c>
      <c r="F156" s="6">
        <v>8</v>
      </c>
      <c r="G156" s="10">
        <v>171681</v>
      </c>
      <c r="H156" s="10">
        <f t="shared" si="10"/>
        <v>204300.38999999998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8857</v>
      </c>
      <c r="D157" s="6" t="s">
        <v>9094</v>
      </c>
      <c r="E157" s="11" t="s">
        <v>9001</v>
      </c>
      <c r="F157" s="6">
        <v>59</v>
      </c>
      <c r="G157" s="10">
        <v>108151</v>
      </c>
      <c r="H157" s="10">
        <f t="shared" si="10"/>
        <v>128699.68999999999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8760</v>
      </c>
      <c r="D158" s="6" t="s">
        <v>9095</v>
      </c>
      <c r="E158" s="11" t="s">
        <v>8934</v>
      </c>
      <c r="F158" s="6">
        <v>46</v>
      </c>
      <c r="G158" s="10">
        <v>117059</v>
      </c>
      <c r="H158" s="10">
        <f t="shared" si="10"/>
        <v>139300.21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8757</v>
      </c>
      <c r="D159" s="6" t="s">
        <v>9096</v>
      </c>
      <c r="E159" s="11" t="s">
        <v>9002</v>
      </c>
      <c r="F159" s="6">
        <v>30</v>
      </c>
      <c r="G159" s="10">
        <v>114790</v>
      </c>
      <c r="H159" s="10">
        <f t="shared" si="10"/>
        <v>136600.1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8754</v>
      </c>
      <c r="D160" s="6" t="s">
        <v>9097</v>
      </c>
      <c r="E160" s="11" t="s">
        <v>8893</v>
      </c>
      <c r="F160" s="6">
        <v>287</v>
      </c>
      <c r="G160" s="10">
        <v>143319</v>
      </c>
      <c r="H160" s="10">
        <f t="shared" si="10"/>
        <v>170549.61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8749</v>
      </c>
      <c r="D161" s="6" t="s">
        <v>9098</v>
      </c>
      <c r="E161" s="11" t="s">
        <v>9003</v>
      </c>
      <c r="F161" s="6">
        <v>68</v>
      </c>
      <c r="G161" s="10">
        <v>77563</v>
      </c>
      <c r="H161" s="10">
        <f t="shared" si="10"/>
        <v>92299.97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8864</v>
      </c>
      <c r="D162" s="6" t="s">
        <v>9099</v>
      </c>
      <c r="E162" s="11" t="s">
        <v>9004</v>
      </c>
      <c r="F162" s="6">
        <v>38</v>
      </c>
      <c r="G162" s="10">
        <v>77311</v>
      </c>
      <c r="H162" s="10">
        <f t="shared" si="10"/>
        <v>92000.09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8861</v>
      </c>
      <c r="D163" s="6" t="s">
        <v>9100</v>
      </c>
      <c r="E163" s="11" t="s">
        <v>9005</v>
      </c>
      <c r="F163" s="6">
        <v>44</v>
      </c>
      <c r="G163" s="10">
        <v>83613</v>
      </c>
      <c r="H163" s="10">
        <f t="shared" si="10"/>
        <v>99499.47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8789</v>
      </c>
      <c r="D164" s="6" t="s">
        <v>9101</v>
      </c>
      <c r="E164" s="11" t="s">
        <v>8917</v>
      </c>
      <c r="F164" s="6">
        <v>4</v>
      </c>
      <c r="G164" s="10">
        <v>97983</v>
      </c>
      <c r="H164" s="10">
        <f t="shared" si="10"/>
        <v>116599.76999999999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8804</v>
      </c>
      <c r="D165" s="6" t="s">
        <v>9102</v>
      </c>
      <c r="E165" s="11" t="s">
        <v>9006</v>
      </c>
      <c r="F165" s="6">
        <v>28</v>
      </c>
      <c r="G165" s="10">
        <v>193782</v>
      </c>
      <c r="H165" s="10">
        <f t="shared" si="10"/>
        <v>230600.58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8877</v>
      </c>
      <c r="D166" s="6" t="s">
        <v>9103</v>
      </c>
      <c r="E166" s="11" t="s">
        <v>9209</v>
      </c>
      <c r="F166" s="6">
        <v>19</v>
      </c>
      <c r="G166" s="10">
        <v>170168</v>
      </c>
      <c r="H166" s="10">
        <f t="shared" si="10"/>
        <v>202499.91999999998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8878</v>
      </c>
      <c r="D167" s="6" t="s">
        <v>9104</v>
      </c>
      <c r="E167" s="11" t="s">
        <v>314</v>
      </c>
      <c r="F167" s="6">
        <v>32</v>
      </c>
      <c r="G167" s="10">
        <v>166891</v>
      </c>
      <c r="H167" s="10">
        <f t="shared" si="10"/>
        <v>198600.28999999998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8801</v>
      </c>
      <c r="D168" s="6" t="s">
        <v>9105</v>
      </c>
      <c r="E168" s="11" t="s">
        <v>8956</v>
      </c>
      <c r="F168" s="6">
        <v>2</v>
      </c>
      <c r="G168" s="10">
        <v>186580</v>
      </c>
      <c r="H168" s="10">
        <f t="shared" si="10"/>
        <v>222030.19999999998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8879</v>
      </c>
      <c r="D169" s="6" t="s">
        <v>9106</v>
      </c>
      <c r="E169" s="11" t="s">
        <v>8887</v>
      </c>
      <c r="F169" s="6">
        <v>18</v>
      </c>
      <c r="G169" s="10">
        <v>227983</v>
      </c>
      <c r="H169" s="10">
        <f t="shared" si="10"/>
        <v>271299.76999999996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8880</v>
      </c>
      <c r="D170" s="6" t="s">
        <v>9107</v>
      </c>
      <c r="E170" s="11" t="s">
        <v>316</v>
      </c>
      <c r="F170" s="6">
        <v>44</v>
      </c>
      <c r="G170" s="10">
        <v>174454</v>
      </c>
      <c r="H170" s="10">
        <f t="shared" si="10"/>
        <v>207600.25999999998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8800</v>
      </c>
      <c r="D171" s="6" t="s">
        <v>9108</v>
      </c>
      <c r="E171" s="11" t="s">
        <v>8959</v>
      </c>
      <c r="F171" s="6">
        <v>10</v>
      </c>
      <c r="G171" s="10">
        <v>168353</v>
      </c>
      <c r="H171" s="10">
        <f t="shared" si="10"/>
        <v>200340.06999999998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8811</v>
      </c>
      <c r="D172" s="6" t="s">
        <v>9109</v>
      </c>
      <c r="E172" s="11" t="s">
        <v>8960</v>
      </c>
      <c r="F172" s="6">
        <v>36</v>
      </c>
      <c r="G172" s="10">
        <v>182689</v>
      </c>
      <c r="H172" s="10">
        <f t="shared" si="10"/>
        <v>217399.91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8794</v>
      </c>
      <c r="D173" s="6" t="s">
        <v>9110</v>
      </c>
      <c r="E173" s="11" t="s">
        <v>8961</v>
      </c>
      <c r="F173" s="6">
        <v>26</v>
      </c>
      <c r="G173" s="10">
        <v>135882</v>
      </c>
      <c r="H173" s="10">
        <f t="shared" si="10"/>
        <v>161699.57999999999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8797</v>
      </c>
      <c r="D174" s="6" t="s">
        <v>9111</v>
      </c>
      <c r="E174" s="11" t="s">
        <v>9008</v>
      </c>
      <c r="F174" s="6">
        <v>51</v>
      </c>
      <c r="G174" s="10">
        <v>150655</v>
      </c>
      <c r="H174" s="10">
        <f t="shared" si="10"/>
        <v>179279.44999999998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8803</v>
      </c>
      <c r="D175" s="6" t="s">
        <v>9112</v>
      </c>
      <c r="E175" s="11" t="s">
        <v>8962</v>
      </c>
      <c r="F175" s="6">
        <v>10</v>
      </c>
      <c r="G175" s="10">
        <v>144706</v>
      </c>
      <c r="H175" s="10">
        <f t="shared" si="10"/>
        <v>172200.13999999998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8881</v>
      </c>
      <c r="D176" s="6" t="s">
        <v>9113</v>
      </c>
      <c r="E176" s="11" t="s">
        <v>318</v>
      </c>
      <c r="F176" s="6">
        <v>36</v>
      </c>
      <c r="G176" s="10">
        <v>141429</v>
      </c>
      <c r="H176" s="10">
        <f t="shared" si="10"/>
        <v>168300.50999999998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8882</v>
      </c>
      <c r="D177" s="6" t="s">
        <v>9114</v>
      </c>
      <c r="E177" s="11" t="s">
        <v>319</v>
      </c>
      <c r="F177" s="6">
        <v>32</v>
      </c>
      <c r="G177" s="10">
        <v>210000</v>
      </c>
      <c r="H177" s="10">
        <f t="shared" si="10"/>
        <v>249900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8883</v>
      </c>
      <c r="D178" s="6" t="s">
        <v>9115</v>
      </c>
      <c r="E178" s="11" t="s">
        <v>320</v>
      </c>
      <c r="F178" s="6">
        <v>36</v>
      </c>
      <c r="G178" s="10">
        <v>195882</v>
      </c>
      <c r="H178" s="10">
        <f t="shared" si="10"/>
        <v>233099.58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8787</v>
      </c>
      <c r="D179" s="6" t="s">
        <v>9116</v>
      </c>
      <c r="E179" s="11" t="s">
        <v>8967</v>
      </c>
      <c r="F179" s="6">
        <v>46</v>
      </c>
      <c r="G179" s="10">
        <v>154034</v>
      </c>
      <c r="H179" s="10">
        <f t="shared" si="10"/>
        <v>183300.46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8806</v>
      </c>
      <c r="D180" s="6" t="s">
        <v>9117</v>
      </c>
      <c r="E180" s="11" t="s">
        <v>9009</v>
      </c>
      <c r="F180" s="6">
        <v>8</v>
      </c>
      <c r="G180" s="10">
        <v>158067</v>
      </c>
      <c r="H180" s="10">
        <f t="shared" si="10"/>
        <v>188099.72999999998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8884</v>
      </c>
      <c r="D181" s="6" t="s">
        <v>9118</v>
      </c>
      <c r="E181" s="11" t="s">
        <v>8888</v>
      </c>
      <c r="F181" s="6">
        <v>24</v>
      </c>
      <c r="G181" s="10">
        <v>140840</v>
      </c>
      <c r="H181" s="10">
        <f t="shared" si="10"/>
        <v>167599.6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8885</v>
      </c>
      <c r="D182" s="6" t="s">
        <v>9119</v>
      </c>
      <c r="E182" s="11" t="s">
        <v>8889</v>
      </c>
      <c r="F182" s="6">
        <v>13</v>
      </c>
      <c r="G182" s="10">
        <v>124034</v>
      </c>
      <c r="H182" s="10">
        <f t="shared" si="10"/>
        <v>147600.46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8829</v>
      </c>
      <c r="D183" s="6" t="s">
        <v>9120</v>
      </c>
      <c r="E183" s="11" t="s">
        <v>8989</v>
      </c>
      <c r="F183" s="6">
        <v>17</v>
      </c>
      <c r="G183" s="10">
        <v>114538</v>
      </c>
      <c r="H183" s="10">
        <f t="shared" si="10"/>
        <v>136300.22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8843</v>
      </c>
      <c r="D184" s="6" t="s">
        <v>9121</v>
      </c>
      <c r="E184" s="11" t="s">
        <v>9010</v>
      </c>
      <c r="F184" s="6">
        <v>1</v>
      </c>
      <c r="G184" s="10">
        <v>125849</v>
      </c>
      <c r="H184" s="10">
        <f t="shared" si="10"/>
        <v>149760.31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8844</v>
      </c>
      <c r="D185" s="6" t="s">
        <v>9122</v>
      </c>
      <c r="E185" s="11" t="s">
        <v>8969</v>
      </c>
      <c r="F185" s="6">
        <v>32</v>
      </c>
      <c r="G185" s="10">
        <v>139613</v>
      </c>
      <c r="H185" s="10">
        <f t="shared" si="10"/>
        <v>166139.47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8834</v>
      </c>
      <c r="D186" s="6" t="s">
        <v>9123</v>
      </c>
      <c r="E186" s="11" t="s">
        <v>8971</v>
      </c>
      <c r="F186" s="6">
        <v>16</v>
      </c>
      <c r="G186" s="10">
        <v>127899</v>
      </c>
      <c r="H186" s="10">
        <f t="shared" si="10"/>
        <v>152199.81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8845</v>
      </c>
      <c r="D187" s="6" t="s">
        <v>9124</v>
      </c>
      <c r="E187" s="11" t="s">
        <v>9011</v>
      </c>
      <c r="F187" s="6">
        <v>8</v>
      </c>
      <c r="G187" s="10">
        <v>141681</v>
      </c>
      <c r="H187" s="10">
        <f t="shared" si="10"/>
        <v>168600.38999999998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8846</v>
      </c>
      <c r="D188" s="6" t="s">
        <v>9125</v>
      </c>
      <c r="E188" s="11" t="s">
        <v>9012</v>
      </c>
      <c r="F188" s="6">
        <v>6</v>
      </c>
      <c r="G188" s="10">
        <v>159277</v>
      </c>
      <c r="H188" s="10">
        <f t="shared" si="10"/>
        <v>189539.63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8847</v>
      </c>
      <c r="D189" s="6" t="s">
        <v>9126</v>
      </c>
      <c r="E189" s="11" t="s">
        <v>8972</v>
      </c>
      <c r="F189" s="6">
        <v>40</v>
      </c>
      <c r="G189" s="10">
        <v>176975</v>
      </c>
      <c r="H189" s="10">
        <f t="shared" si="10"/>
        <v>210600.25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8831</v>
      </c>
      <c r="D190" s="6" t="s">
        <v>9127</v>
      </c>
      <c r="E190" s="11" t="s">
        <v>8990</v>
      </c>
      <c r="F190" s="6">
        <v>32</v>
      </c>
      <c r="G190" s="10">
        <v>105546</v>
      </c>
      <c r="H190" s="10">
        <f t="shared" si="10"/>
        <v>125599.73999999999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8837</v>
      </c>
      <c r="D191" s="6" t="s">
        <v>9128</v>
      </c>
      <c r="E191" s="11" t="s">
        <v>8974</v>
      </c>
      <c r="F191" s="6">
        <v>36</v>
      </c>
      <c r="G191" s="10">
        <v>140294</v>
      </c>
      <c r="H191" s="10">
        <f t="shared" si="10"/>
        <v>166949.85999999999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8839</v>
      </c>
      <c r="D192" s="6" t="s">
        <v>9129</v>
      </c>
      <c r="E192" s="11" t="s">
        <v>8977</v>
      </c>
      <c r="F192" s="6">
        <v>24</v>
      </c>
      <c r="G192" s="10">
        <v>143025</v>
      </c>
      <c r="H192" s="10">
        <f t="shared" si="10"/>
        <v>170199.75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8841</v>
      </c>
      <c r="D193" s="6" t="s">
        <v>9130</v>
      </c>
      <c r="E193" s="11" t="s">
        <v>8978</v>
      </c>
      <c r="F193" s="6">
        <v>20</v>
      </c>
      <c r="G193" s="10">
        <v>185445</v>
      </c>
      <c r="H193" s="10">
        <f t="shared" si="10"/>
        <v>220679.55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8842</v>
      </c>
      <c r="D194" s="6" t="s">
        <v>9131</v>
      </c>
      <c r="E194" s="11" t="s">
        <v>8979</v>
      </c>
      <c r="F194" s="6">
        <v>20</v>
      </c>
      <c r="G194" s="10">
        <v>199328</v>
      </c>
      <c r="H194" s="10">
        <f t="shared" si="10"/>
        <v>237200.31999999998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8886</v>
      </c>
      <c r="D195" s="6" t="s">
        <v>9132</v>
      </c>
      <c r="E195" s="11" t="s">
        <v>8890</v>
      </c>
      <c r="F195" s="6">
        <v>20</v>
      </c>
      <c r="G195" s="10">
        <v>180420</v>
      </c>
      <c r="H195" s="10">
        <f t="shared" si="10"/>
        <v>214699.8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8840</v>
      </c>
      <c r="D196" s="6" t="s">
        <v>9133</v>
      </c>
      <c r="E196" s="11" t="s">
        <v>8984</v>
      </c>
      <c r="F196" s="6">
        <v>12</v>
      </c>
      <c r="G196" s="10">
        <v>137420</v>
      </c>
      <c r="H196" s="10">
        <f t="shared" si="10"/>
        <v>163529.79999999999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8785</v>
      </c>
      <c r="D197" s="6" t="s">
        <v>9134</v>
      </c>
      <c r="E197" s="11" t="s">
        <v>8988</v>
      </c>
      <c r="F197" s="6">
        <v>8</v>
      </c>
      <c r="G197" s="10">
        <v>80000</v>
      </c>
      <c r="H197" s="10">
        <f t="shared" si="10"/>
        <v>95200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438</v>
      </c>
      <c r="D198" s="6" t="s">
        <v>211</v>
      </c>
      <c r="E198" s="11" t="s">
        <v>9007</v>
      </c>
      <c r="F198" s="6">
        <v>2</v>
      </c>
      <c r="G198" s="10">
        <v>138706</v>
      </c>
      <c r="H198" s="10">
        <f t="shared" si="10"/>
        <v>165060.13999999998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8875</v>
      </c>
      <c r="D199" s="6" t="s">
        <v>9135</v>
      </c>
      <c r="E199" s="11" t="s">
        <v>8876</v>
      </c>
      <c r="F199" s="6">
        <v>8</v>
      </c>
      <c r="G199" s="10">
        <v>41765</v>
      </c>
      <c r="H199" s="10">
        <f t="shared" si="10"/>
        <v>49700.35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9027</v>
      </c>
      <c r="D200" s="6" t="s">
        <v>9136</v>
      </c>
      <c r="E200" s="11" t="s">
        <v>9038</v>
      </c>
      <c r="F200" s="6">
        <v>24</v>
      </c>
      <c r="G200" s="10">
        <v>36815</v>
      </c>
      <c r="H200" s="10">
        <f t="shared" si="10"/>
        <v>43809.85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8738</v>
      </c>
      <c r="D201" s="6" t="s">
        <v>9137</v>
      </c>
      <c r="E201" s="11" t="s">
        <v>8896</v>
      </c>
      <c r="F201" s="6">
        <v>20</v>
      </c>
      <c r="G201" s="10">
        <v>38950</v>
      </c>
      <c r="H201" s="10">
        <f t="shared" ref="H201:H264" si="25">G201*1.19</f>
        <v>46350.5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9028</v>
      </c>
      <c r="D202" s="6" t="s">
        <v>9138</v>
      </c>
      <c r="E202" s="11" t="s">
        <v>9039</v>
      </c>
      <c r="F202" s="6">
        <v>34</v>
      </c>
      <c r="G202" s="10">
        <v>50398</v>
      </c>
      <c r="H202" s="10">
        <f t="shared" si="25"/>
        <v>59973.619999999995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9029</v>
      </c>
      <c r="D203" s="6" t="s">
        <v>9139</v>
      </c>
      <c r="E203" s="11" t="s">
        <v>9040</v>
      </c>
      <c r="F203" s="6">
        <v>20</v>
      </c>
      <c r="G203" s="10">
        <v>51233</v>
      </c>
      <c r="H203" s="10">
        <f t="shared" si="25"/>
        <v>60967.27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9030</v>
      </c>
      <c r="D204" s="6" t="s">
        <v>9140</v>
      </c>
      <c r="E204" s="11" t="s">
        <v>9041</v>
      </c>
      <c r="F204" s="6">
        <v>60</v>
      </c>
      <c r="G204" s="10">
        <v>55419</v>
      </c>
      <c r="H204" s="10">
        <f t="shared" si="25"/>
        <v>65948.61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8748</v>
      </c>
      <c r="D205" s="6" t="s">
        <v>9141</v>
      </c>
      <c r="E205" s="11" t="s">
        <v>8902</v>
      </c>
      <c r="F205" s="6">
        <v>16</v>
      </c>
      <c r="G205" s="10">
        <v>64059</v>
      </c>
      <c r="H205" s="10">
        <f t="shared" si="25"/>
        <v>76230.209999999992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8743</v>
      </c>
      <c r="D206" s="6" t="s">
        <v>9142</v>
      </c>
      <c r="E206" s="11" t="s">
        <v>8891</v>
      </c>
      <c r="F206" s="6">
        <v>76</v>
      </c>
      <c r="G206" s="10">
        <v>54378</v>
      </c>
      <c r="H206" s="10">
        <f t="shared" si="25"/>
        <v>64709.82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8741</v>
      </c>
      <c r="D207" s="6" t="s">
        <v>9143</v>
      </c>
      <c r="E207" s="11" t="s">
        <v>8904</v>
      </c>
      <c r="F207" s="6">
        <v>40</v>
      </c>
      <c r="G207" s="10">
        <v>48328</v>
      </c>
      <c r="H207" s="10">
        <f t="shared" si="25"/>
        <v>57510.32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9031</v>
      </c>
      <c r="D208" s="6" t="s">
        <v>9144</v>
      </c>
      <c r="E208" s="11" t="s">
        <v>8909</v>
      </c>
      <c r="F208" s="6">
        <v>20</v>
      </c>
      <c r="G208" s="10">
        <v>71958</v>
      </c>
      <c r="H208" s="10">
        <f t="shared" si="25"/>
        <v>85630.01999999999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8746</v>
      </c>
      <c r="D209" s="6" t="s">
        <v>9145</v>
      </c>
      <c r="E209" s="11" t="s">
        <v>8910</v>
      </c>
      <c r="F209" s="6">
        <v>38</v>
      </c>
      <c r="G209" s="10">
        <v>70866</v>
      </c>
      <c r="H209" s="10">
        <f t="shared" si="25"/>
        <v>84330.54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9032</v>
      </c>
      <c r="D210" s="6" t="s">
        <v>9146</v>
      </c>
      <c r="E210" s="11" t="s">
        <v>9208</v>
      </c>
      <c r="F210" s="6">
        <v>52</v>
      </c>
      <c r="G210" s="10">
        <v>58547</v>
      </c>
      <c r="H210" s="10">
        <f t="shared" si="25"/>
        <v>69670.929999999993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8725</v>
      </c>
      <c r="D211" s="6" t="s">
        <v>9147</v>
      </c>
      <c r="E211" s="11" t="s">
        <v>9013</v>
      </c>
      <c r="F211" s="6">
        <v>18</v>
      </c>
      <c r="G211" s="10">
        <v>71697</v>
      </c>
      <c r="H211" s="10">
        <f t="shared" si="25"/>
        <v>85319.43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8753</v>
      </c>
      <c r="D212" s="6" t="s">
        <v>9148</v>
      </c>
      <c r="E212" s="11" t="s">
        <v>9042</v>
      </c>
      <c r="F212" s="6">
        <v>1</v>
      </c>
      <c r="G212" s="10">
        <v>80630</v>
      </c>
      <c r="H212" s="10">
        <f t="shared" si="25"/>
        <v>95949.7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8852</v>
      </c>
      <c r="D213" s="6" t="s">
        <v>9149</v>
      </c>
      <c r="E213" s="11" t="s">
        <v>9018</v>
      </c>
      <c r="F213" s="6">
        <v>24</v>
      </c>
      <c r="G213" s="10">
        <v>85311</v>
      </c>
      <c r="H213" s="10">
        <f t="shared" si="25"/>
        <v>101520.09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8751</v>
      </c>
      <c r="D214" s="6" t="s">
        <v>9150</v>
      </c>
      <c r="E214" s="11" t="s">
        <v>9043</v>
      </c>
      <c r="F214" s="6">
        <v>22</v>
      </c>
      <c r="G214" s="10">
        <v>80588</v>
      </c>
      <c r="H214" s="10">
        <f t="shared" si="25"/>
        <v>95899.72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8819</v>
      </c>
      <c r="D215" s="6" t="s">
        <v>9151</v>
      </c>
      <c r="E215" s="11" t="s">
        <v>9024</v>
      </c>
      <c r="F215" s="6">
        <v>20</v>
      </c>
      <c r="G215" s="10">
        <v>112689</v>
      </c>
      <c r="H215" s="10">
        <f t="shared" si="25"/>
        <v>134099.91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8729</v>
      </c>
      <c r="D216" s="6" t="s">
        <v>9152</v>
      </c>
      <c r="E216" s="11" t="s">
        <v>8918</v>
      </c>
      <c r="F216" s="6">
        <v>40</v>
      </c>
      <c r="G216" s="10">
        <v>71622</v>
      </c>
      <c r="H216" s="10">
        <f t="shared" si="25"/>
        <v>85230.18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9033</v>
      </c>
      <c r="D217" s="6" t="s">
        <v>9153</v>
      </c>
      <c r="E217" s="11" t="s">
        <v>9044</v>
      </c>
      <c r="F217" s="6">
        <v>20</v>
      </c>
      <c r="G217" s="10">
        <v>48484</v>
      </c>
      <c r="H217" s="10">
        <f t="shared" si="25"/>
        <v>57695.96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9034</v>
      </c>
      <c r="D218" s="6" t="s">
        <v>9154</v>
      </c>
      <c r="E218" s="11" t="s">
        <v>9045</v>
      </c>
      <c r="F218" s="6">
        <v>8</v>
      </c>
      <c r="G218" s="10">
        <v>65916</v>
      </c>
      <c r="H218" s="10">
        <f t="shared" si="25"/>
        <v>78440.039999999994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8767</v>
      </c>
      <c r="D219" s="6" t="s">
        <v>9155</v>
      </c>
      <c r="E219" s="11" t="s">
        <v>8920</v>
      </c>
      <c r="F219" s="6">
        <v>20</v>
      </c>
      <c r="G219" s="10">
        <v>83950</v>
      </c>
      <c r="H219" s="10">
        <f t="shared" si="25"/>
        <v>99900.5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9035</v>
      </c>
      <c r="D220" s="6" t="s">
        <v>9156</v>
      </c>
      <c r="E220" s="11" t="s">
        <v>8922</v>
      </c>
      <c r="F220" s="6">
        <v>16</v>
      </c>
      <c r="G220" s="10">
        <v>86542</v>
      </c>
      <c r="H220" s="10">
        <f t="shared" si="25"/>
        <v>102984.98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9036</v>
      </c>
      <c r="D221" s="6" t="s">
        <v>9157</v>
      </c>
      <c r="E221" s="11" t="s">
        <v>9046</v>
      </c>
      <c r="F221" s="6">
        <v>12</v>
      </c>
      <c r="G221" s="10">
        <v>192201</v>
      </c>
      <c r="H221" s="10">
        <f t="shared" si="25"/>
        <v>228719.19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8775</v>
      </c>
      <c r="D222" s="6" t="s">
        <v>9158</v>
      </c>
      <c r="E222" s="11" t="s">
        <v>9047</v>
      </c>
      <c r="F222" s="6">
        <v>12</v>
      </c>
      <c r="G222" s="10">
        <v>105580</v>
      </c>
      <c r="H222" s="10">
        <f t="shared" si="25"/>
        <v>125640.2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8758</v>
      </c>
      <c r="D223" s="6" t="s">
        <v>9159</v>
      </c>
      <c r="E223" s="11" t="s">
        <v>8940</v>
      </c>
      <c r="F223" s="6">
        <v>54</v>
      </c>
      <c r="G223" s="10">
        <v>127059</v>
      </c>
      <c r="H223" s="10">
        <f t="shared" si="25"/>
        <v>151200.21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8755</v>
      </c>
      <c r="D224" s="6" t="s">
        <v>9160</v>
      </c>
      <c r="E224" s="11" t="s">
        <v>8942</v>
      </c>
      <c r="F224" s="6">
        <v>16</v>
      </c>
      <c r="G224" s="10">
        <v>167983</v>
      </c>
      <c r="H224" s="10">
        <f t="shared" si="25"/>
        <v>199899.77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8773</v>
      </c>
      <c r="D225" s="6" t="s">
        <v>9161</v>
      </c>
      <c r="E225" s="11" t="s">
        <v>8943</v>
      </c>
      <c r="F225" s="6">
        <v>36</v>
      </c>
      <c r="G225" s="10">
        <v>108151</v>
      </c>
      <c r="H225" s="10">
        <f t="shared" si="25"/>
        <v>128699.68999999999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8735</v>
      </c>
      <c r="D226" s="6" t="s">
        <v>9162</v>
      </c>
      <c r="E226" s="11" t="s">
        <v>9048</v>
      </c>
      <c r="F226" s="11">
        <v>14</v>
      </c>
      <c r="G226" s="10">
        <v>99076</v>
      </c>
      <c r="H226" s="10">
        <f t="shared" si="25"/>
        <v>117900.43999999999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8756</v>
      </c>
      <c r="D227" s="6" t="s">
        <v>9163</v>
      </c>
      <c r="E227" s="11" t="s">
        <v>8944</v>
      </c>
      <c r="F227" s="11">
        <v>40</v>
      </c>
      <c r="G227" s="10">
        <v>166084</v>
      </c>
      <c r="H227" s="10">
        <f t="shared" si="25"/>
        <v>197639.96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8858</v>
      </c>
      <c r="D228" s="6" t="s">
        <v>9164</v>
      </c>
      <c r="E228" s="11" t="s">
        <v>8894</v>
      </c>
      <c r="F228" s="11">
        <v>252</v>
      </c>
      <c r="G228" s="10">
        <v>125378</v>
      </c>
      <c r="H228" s="10">
        <f t="shared" si="25"/>
        <v>149199.82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8774</v>
      </c>
      <c r="D229" s="6" t="s">
        <v>9165</v>
      </c>
      <c r="E229" s="11" t="s">
        <v>8946</v>
      </c>
      <c r="F229" s="11">
        <v>16</v>
      </c>
      <c r="G229" s="10">
        <v>119647</v>
      </c>
      <c r="H229" s="10">
        <f t="shared" si="25"/>
        <v>142379.93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8820</v>
      </c>
      <c r="D230" s="6" t="s">
        <v>9166</v>
      </c>
      <c r="E230" s="11" t="s">
        <v>9025</v>
      </c>
      <c r="F230" s="11">
        <v>2</v>
      </c>
      <c r="G230" s="10">
        <v>108529</v>
      </c>
      <c r="H230" s="10">
        <f t="shared" si="25"/>
        <v>129149.51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9037</v>
      </c>
      <c r="D231" s="6" t="s">
        <v>9172</v>
      </c>
      <c r="E231" s="11" t="s">
        <v>9049</v>
      </c>
      <c r="F231" s="11">
        <v>20</v>
      </c>
      <c r="G231" s="10">
        <v>92760</v>
      </c>
      <c r="H231" s="10">
        <f t="shared" si="25"/>
        <v>110384.4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9051</v>
      </c>
      <c r="D232" s="6" t="s">
        <v>9173</v>
      </c>
      <c r="E232" s="11" t="s">
        <v>9167</v>
      </c>
      <c r="F232" s="11">
        <v>16</v>
      </c>
      <c r="G232" s="10">
        <v>33030</v>
      </c>
      <c r="H232" s="10">
        <f t="shared" si="25"/>
        <v>39305.699999999997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9052</v>
      </c>
      <c r="D233" s="6" t="s">
        <v>9174</v>
      </c>
      <c r="E233" s="11" t="s">
        <v>9168</v>
      </c>
      <c r="F233" s="11">
        <v>16</v>
      </c>
      <c r="G233" s="10">
        <v>43470</v>
      </c>
      <c r="H233" s="10">
        <f t="shared" si="25"/>
        <v>51729.299999999996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9053</v>
      </c>
      <c r="D234" s="6" t="s">
        <v>9175</v>
      </c>
      <c r="E234" s="11" t="s">
        <v>9169</v>
      </c>
      <c r="F234" s="11">
        <v>8</v>
      </c>
      <c r="G234" s="10">
        <v>43662</v>
      </c>
      <c r="H234" s="10">
        <f t="shared" si="25"/>
        <v>51957.78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8747</v>
      </c>
      <c r="D235" s="6" t="s">
        <v>9176</v>
      </c>
      <c r="E235" s="11" t="s">
        <v>8901</v>
      </c>
      <c r="F235" s="11">
        <v>20</v>
      </c>
      <c r="G235" s="10">
        <v>57101</v>
      </c>
      <c r="H235" s="10">
        <f t="shared" si="25"/>
        <v>67950.19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8711</v>
      </c>
      <c r="D236" s="6" t="s">
        <v>9177</v>
      </c>
      <c r="E236" s="11" t="s">
        <v>8991</v>
      </c>
      <c r="F236" s="11">
        <v>24</v>
      </c>
      <c r="G236" s="10">
        <v>53193</v>
      </c>
      <c r="H236" s="10">
        <f t="shared" si="25"/>
        <v>63299.67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8744</v>
      </c>
      <c r="D237" s="6" t="s">
        <v>9178</v>
      </c>
      <c r="E237" s="11" t="s">
        <v>8892</v>
      </c>
      <c r="F237" s="11">
        <v>260</v>
      </c>
      <c r="G237" s="10">
        <v>59218</v>
      </c>
      <c r="H237" s="10">
        <f t="shared" si="25"/>
        <v>70469.42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8853</v>
      </c>
      <c r="D238" s="6" t="s">
        <v>9179</v>
      </c>
      <c r="E238" s="11" t="s">
        <v>9021</v>
      </c>
      <c r="F238" s="11">
        <v>17</v>
      </c>
      <c r="G238" s="10">
        <v>83529</v>
      </c>
      <c r="H238" s="10">
        <f t="shared" si="25"/>
        <v>99399.51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8824</v>
      </c>
      <c r="D239" s="6" t="s">
        <v>9180</v>
      </c>
      <c r="E239" s="11" t="s">
        <v>8936</v>
      </c>
      <c r="F239" s="11">
        <v>20</v>
      </c>
      <c r="G239" s="10">
        <v>215126</v>
      </c>
      <c r="H239" s="10">
        <f t="shared" si="25"/>
        <v>255999.94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8777</v>
      </c>
      <c r="D240" s="6" t="s">
        <v>9181</v>
      </c>
      <c r="E240" s="11" t="s">
        <v>8945</v>
      </c>
      <c r="F240" s="11">
        <v>38</v>
      </c>
      <c r="G240" s="10">
        <v>122521</v>
      </c>
      <c r="H240" s="10">
        <f t="shared" si="25"/>
        <v>145799.99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8736</v>
      </c>
      <c r="D241" s="6" t="s">
        <v>9182</v>
      </c>
      <c r="E241" s="11" t="s">
        <v>8950</v>
      </c>
      <c r="F241" s="11">
        <v>20</v>
      </c>
      <c r="G241" s="10">
        <v>112311</v>
      </c>
      <c r="H241" s="10">
        <f t="shared" si="25"/>
        <v>133650.09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9054</v>
      </c>
      <c r="D242" s="6" t="s">
        <v>9183</v>
      </c>
      <c r="E242" s="11" t="s">
        <v>9170</v>
      </c>
      <c r="F242" s="11">
        <v>24</v>
      </c>
      <c r="G242" s="10">
        <v>80600</v>
      </c>
      <c r="H242" s="10">
        <f t="shared" si="25"/>
        <v>95914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434</v>
      </c>
      <c r="D243" s="6" t="s">
        <v>209</v>
      </c>
      <c r="E243" s="11" t="s">
        <v>9171</v>
      </c>
      <c r="F243" s="11">
        <v>4</v>
      </c>
      <c r="G243" s="10">
        <v>215092</v>
      </c>
      <c r="H243" s="10">
        <f t="shared" si="25"/>
        <v>255959.47999999998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458</v>
      </c>
      <c r="D244" s="6" t="s">
        <v>225</v>
      </c>
      <c r="E244" s="11" t="s">
        <v>8967</v>
      </c>
      <c r="F244" s="11">
        <v>3</v>
      </c>
      <c r="G244" s="10">
        <v>154034</v>
      </c>
      <c r="H244" s="10">
        <f t="shared" si="25"/>
        <v>183300.46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373</v>
      </c>
      <c r="D245" s="6" t="s">
        <v>153</v>
      </c>
      <c r="E245" s="11" t="s">
        <v>9043</v>
      </c>
      <c r="F245" s="11">
        <v>1</v>
      </c>
      <c r="G245" s="10">
        <v>80588</v>
      </c>
      <c r="H245" s="10">
        <f t="shared" si="25"/>
        <v>95899.72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9184</v>
      </c>
      <c r="D246" s="6" t="s">
        <v>9191</v>
      </c>
      <c r="E246" s="11" t="s">
        <v>286</v>
      </c>
      <c r="F246" s="11">
        <v>16</v>
      </c>
      <c r="G246" s="10">
        <v>41928</v>
      </c>
      <c r="H246" s="10">
        <f t="shared" si="25"/>
        <v>49894.32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8724</v>
      </c>
      <c r="D247" s="6" t="s">
        <v>9192</v>
      </c>
      <c r="E247" s="11" t="s">
        <v>8903</v>
      </c>
      <c r="F247" s="11">
        <v>20</v>
      </c>
      <c r="G247" s="10">
        <v>53866</v>
      </c>
      <c r="H247" s="10">
        <f t="shared" si="25"/>
        <v>64100.539999999994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8726</v>
      </c>
      <c r="D248" s="6" t="s">
        <v>9193</v>
      </c>
      <c r="E248" s="11" t="s">
        <v>9014</v>
      </c>
      <c r="F248" s="11">
        <v>22</v>
      </c>
      <c r="G248" s="10">
        <v>90000</v>
      </c>
      <c r="H248" s="10">
        <f t="shared" si="25"/>
        <v>107100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8854</v>
      </c>
      <c r="D249" s="6" t="s">
        <v>9194</v>
      </c>
      <c r="E249" s="11" t="s">
        <v>9020</v>
      </c>
      <c r="F249" s="11">
        <v>24</v>
      </c>
      <c r="G249" s="10">
        <v>82588</v>
      </c>
      <c r="H249" s="10">
        <f t="shared" si="25"/>
        <v>98279.72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8816</v>
      </c>
      <c r="D250" s="6" t="s">
        <v>9195</v>
      </c>
      <c r="E250" s="11" t="s">
        <v>8913</v>
      </c>
      <c r="F250" s="11">
        <v>32</v>
      </c>
      <c r="G250" s="10">
        <v>109437</v>
      </c>
      <c r="H250" s="10">
        <f t="shared" si="25"/>
        <v>130230.03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8818</v>
      </c>
      <c r="D251" s="6" t="s">
        <v>9196</v>
      </c>
      <c r="E251" s="11" t="s">
        <v>8915</v>
      </c>
      <c r="F251" s="11">
        <v>22</v>
      </c>
      <c r="G251" s="10">
        <v>97866</v>
      </c>
      <c r="H251" s="10">
        <f t="shared" si="25"/>
        <v>116460.54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9185</v>
      </c>
      <c r="D252" s="6" t="s">
        <v>9197</v>
      </c>
      <c r="E252" s="11" t="s">
        <v>9188</v>
      </c>
      <c r="F252" s="11">
        <v>8</v>
      </c>
      <c r="G252" s="10">
        <v>37707</v>
      </c>
      <c r="H252" s="10">
        <f t="shared" si="25"/>
        <v>44871.329999999994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9186</v>
      </c>
      <c r="D253" s="6" t="s">
        <v>9198</v>
      </c>
      <c r="E253" s="11" t="s">
        <v>9189</v>
      </c>
      <c r="F253" s="11">
        <v>60</v>
      </c>
      <c r="G253" s="10">
        <v>65843</v>
      </c>
      <c r="H253" s="10">
        <f t="shared" si="25"/>
        <v>78353.17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8728</v>
      </c>
      <c r="D254" s="6" t="s">
        <v>9199</v>
      </c>
      <c r="E254" s="11" t="s">
        <v>8926</v>
      </c>
      <c r="F254" s="11">
        <v>16</v>
      </c>
      <c r="G254" s="10">
        <v>75555</v>
      </c>
      <c r="H254" s="10">
        <f t="shared" si="25"/>
        <v>89910.45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8826</v>
      </c>
      <c r="D255" s="6" t="s">
        <v>9200</v>
      </c>
      <c r="E255" s="11" t="s">
        <v>8931</v>
      </c>
      <c r="F255" s="11">
        <v>20</v>
      </c>
      <c r="G255" s="10">
        <v>145462</v>
      </c>
      <c r="H255" s="10">
        <f t="shared" si="25"/>
        <v>173099.78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9187</v>
      </c>
      <c r="D256" s="6" t="s">
        <v>9201</v>
      </c>
      <c r="E256" s="11" t="s">
        <v>9190</v>
      </c>
      <c r="F256" s="11">
        <v>12</v>
      </c>
      <c r="G256" s="10">
        <v>186946</v>
      </c>
      <c r="H256" s="10">
        <f t="shared" si="25"/>
        <v>222465.74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8781</v>
      </c>
      <c r="D257" s="6" t="s">
        <v>9202</v>
      </c>
      <c r="E257" s="11" t="s">
        <v>8933</v>
      </c>
      <c r="F257" s="11">
        <v>60</v>
      </c>
      <c r="G257" s="10">
        <v>170773</v>
      </c>
      <c r="H257" s="10">
        <f t="shared" si="25"/>
        <v>203219.87</v>
      </c>
      <c r="I257" s="17">
        <f t="shared" ref="I257:I264" si="30">IF($J$5&gt;0,G257*(1-$J$5),0)</f>
        <v>0</v>
      </c>
      <c r="J257" s="17">
        <f t="shared" ref="J257:J264" si="31">I257*1.19</f>
        <v>0</v>
      </c>
    </row>
    <row r="258" spans="2:10" x14ac:dyDescent="0.25">
      <c r="B258" s="6" t="s">
        <v>10</v>
      </c>
      <c r="C258" s="6" t="s">
        <v>8779</v>
      </c>
      <c r="D258" s="6" t="s">
        <v>9203</v>
      </c>
      <c r="E258" s="11" t="s">
        <v>8937</v>
      </c>
      <c r="F258" s="11">
        <v>20</v>
      </c>
      <c r="G258" s="10">
        <v>186807</v>
      </c>
      <c r="H258" s="10">
        <f t="shared" si="25"/>
        <v>222300.33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8825</v>
      </c>
      <c r="D259" s="6" t="s">
        <v>9204</v>
      </c>
      <c r="E259" s="11" t="s">
        <v>8938</v>
      </c>
      <c r="F259" s="11">
        <v>20</v>
      </c>
      <c r="G259" s="10">
        <v>200504</v>
      </c>
      <c r="H259" s="10">
        <f t="shared" si="25"/>
        <v>238599.75999999998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8761</v>
      </c>
      <c r="D260" s="6" t="s">
        <v>9205</v>
      </c>
      <c r="E260" s="11" t="s">
        <v>8941</v>
      </c>
      <c r="F260" s="11">
        <v>11</v>
      </c>
      <c r="G260" s="10">
        <v>111101</v>
      </c>
      <c r="H260" s="10">
        <f t="shared" si="25"/>
        <v>132210.19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8737</v>
      </c>
      <c r="D261" s="6" t="s">
        <v>9206</v>
      </c>
      <c r="E261" s="11" t="s">
        <v>8947</v>
      </c>
      <c r="F261" s="11">
        <v>10</v>
      </c>
      <c r="G261" s="10">
        <v>96958</v>
      </c>
      <c r="H261" s="10">
        <f t="shared" si="25"/>
        <v>115380.01999999999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8762</v>
      </c>
      <c r="D262" s="6" t="s">
        <v>9207</v>
      </c>
      <c r="E262" s="11" t="s">
        <v>8951</v>
      </c>
      <c r="F262" s="11">
        <v>20</v>
      </c>
      <c r="G262" s="10">
        <v>125630</v>
      </c>
      <c r="H262" s="10">
        <f t="shared" si="25"/>
        <v>149499.69999999998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7484</v>
      </c>
      <c r="D263" s="6" t="s">
        <v>7483</v>
      </c>
      <c r="E263" s="11" t="s">
        <v>8889</v>
      </c>
      <c r="F263" s="11">
        <v>1</v>
      </c>
      <c r="G263" s="10">
        <v>124034</v>
      </c>
      <c r="H263" s="10">
        <f t="shared" si="25"/>
        <v>147600.46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414</v>
      </c>
      <c r="D264" s="6" t="s">
        <v>88</v>
      </c>
      <c r="E264" s="11" t="s">
        <v>8940</v>
      </c>
      <c r="F264" s="11">
        <v>1</v>
      </c>
      <c r="G264" s="10">
        <v>127059</v>
      </c>
      <c r="H264" s="10">
        <f t="shared" si="25"/>
        <v>151200.21</v>
      </c>
      <c r="I264" s="17">
        <f t="shared" si="30"/>
        <v>0</v>
      </c>
      <c r="J264" s="17">
        <f t="shared" si="31"/>
        <v>0</v>
      </c>
    </row>
  </sheetData>
  <autoFilter ref="B7:H264" xr:uid="{D14D98F5-1259-4C4A-A9C2-9E42134E0713}"/>
  <mergeCells count="3">
    <mergeCell ref="G6:H6"/>
    <mergeCell ref="I6:J6"/>
    <mergeCell ref="B1:J4"/>
  </mergeCells>
  <phoneticPr fontId="9" type="noConversion"/>
  <conditionalFormatting sqref="E8:E264 F5:F104857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2026-09-28T14:39:28Z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