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Inventario/"/>
    </mc:Choice>
  </mc:AlternateContent>
  <xr:revisionPtr revIDLastSave="888" documentId="8_{13907BBD-0512-42A8-BAA8-F549E3906FE8}" xr6:coauthVersionLast="47" xr6:coauthVersionMax="47" xr10:uidLastSave="{3D631137-DAF0-432C-AB62-1A4D71861A02}"/>
  <bookViews>
    <workbookView xWindow="-120" yWindow="-120" windowWidth="29040" windowHeight="15720" xr2:uid="{BF7BA800-8C39-4D9F-9E86-95F0D7359F2B}"/>
  </bookViews>
  <sheets>
    <sheet name="Hoja1" sheetId="1" r:id="rId1"/>
  </sheets>
  <definedNames>
    <definedName name="_xlnm._FilterDatabase" localSheetId="0" hidden="1">Hoja1!$A$3:$K$673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74" i="1" l="1"/>
  <c r="I674" i="1" s="1"/>
  <c r="H675" i="1"/>
  <c r="I675" i="1" s="1"/>
  <c r="H676" i="1"/>
  <c r="I676" i="1" s="1"/>
  <c r="H677" i="1"/>
  <c r="I677" i="1" s="1"/>
  <c r="H678" i="1"/>
  <c r="I678" i="1" s="1"/>
  <c r="H679" i="1"/>
  <c r="I679" i="1" s="1"/>
  <c r="H680" i="1"/>
  <c r="I680" i="1" s="1"/>
  <c r="H681" i="1"/>
  <c r="I681" i="1" s="1"/>
  <c r="H682" i="1"/>
  <c r="I682" i="1" s="1"/>
  <c r="H683" i="1"/>
  <c r="I683" i="1" s="1"/>
  <c r="H684" i="1"/>
  <c r="I684" i="1" s="1"/>
  <c r="H685" i="1"/>
  <c r="I685" i="1" s="1"/>
  <c r="H686" i="1"/>
  <c r="I686" i="1" s="1"/>
  <c r="H687" i="1"/>
  <c r="I687" i="1" s="1"/>
  <c r="H688" i="1"/>
  <c r="I688" i="1" s="1"/>
  <c r="H689" i="1"/>
  <c r="I689" i="1" s="1"/>
  <c r="H690" i="1"/>
  <c r="I690" i="1" s="1"/>
  <c r="H691" i="1"/>
  <c r="I691" i="1" s="1"/>
  <c r="H692" i="1"/>
  <c r="I692" i="1" s="1"/>
  <c r="H693" i="1"/>
  <c r="I693" i="1" s="1"/>
  <c r="H694" i="1"/>
  <c r="I694" i="1" s="1"/>
  <c r="H695" i="1"/>
  <c r="I695" i="1" s="1"/>
  <c r="H696" i="1"/>
  <c r="I696" i="1" s="1"/>
  <c r="H697" i="1"/>
  <c r="I697" i="1" s="1"/>
  <c r="H698" i="1"/>
  <c r="I698" i="1" s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H653" i="1"/>
  <c r="I653" i="1" s="1"/>
  <c r="K653" i="1"/>
  <c r="H654" i="1"/>
  <c r="I654" i="1" s="1"/>
  <c r="K654" i="1"/>
  <c r="H655" i="1"/>
  <c r="I655" i="1" s="1"/>
  <c r="K655" i="1"/>
  <c r="H656" i="1"/>
  <c r="I656" i="1" s="1"/>
  <c r="K656" i="1"/>
  <c r="H657" i="1"/>
  <c r="I657" i="1" s="1"/>
  <c r="K657" i="1"/>
  <c r="H658" i="1"/>
  <c r="I658" i="1" s="1"/>
  <c r="K658" i="1"/>
  <c r="H659" i="1"/>
  <c r="I659" i="1" s="1"/>
  <c r="K659" i="1"/>
  <c r="H660" i="1"/>
  <c r="I660" i="1" s="1"/>
  <c r="K660" i="1"/>
  <c r="H661" i="1"/>
  <c r="I661" i="1" s="1"/>
  <c r="K661" i="1"/>
  <c r="H662" i="1"/>
  <c r="I662" i="1" s="1"/>
  <c r="K662" i="1"/>
  <c r="H663" i="1"/>
  <c r="I663" i="1" s="1"/>
  <c r="K663" i="1"/>
  <c r="H664" i="1"/>
  <c r="I664" i="1" s="1"/>
  <c r="K664" i="1"/>
  <c r="H665" i="1"/>
  <c r="I665" i="1" s="1"/>
  <c r="K665" i="1"/>
  <c r="H666" i="1"/>
  <c r="I666" i="1" s="1"/>
  <c r="K666" i="1"/>
  <c r="H667" i="1"/>
  <c r="I667" i="1" s="1"/>
  <c r="K667" i="1"/>
  <c r="H668" i="1"/>
  <c r="I668" i="1" s="1"/>
  <c r="K668" i="1"/>
  <c r="H669" i="1"/>
  <c r="I669" i="1" s="1"/>
  <c r="K669" i="1"/>
  <c r="H670" i="1"/>
  <c r="I670" i="1" s="1"/>
  <c r="K670" i="1"/>
  <c r="H671" i="1"/>
  <c r="I671" i="1" s="1"/>
  <c r="K671" i="1"/>
  <c r="H672" i="1"/>
  <c r="I672" i="1" s="1"/>
  <c r="K672" i="1"/>
  <c r="H673" i="1"/>
  <c r="I673" i="1" s="1"/>
  <c r="K673" i="1"/>
  <c r="H4" i="1"/>
  <c r="I4" i="1" s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6" i="1"/>
  <c r="I116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I126" i="1" s="1"/>
  <c r="H127" i="1"/>
  <c r="I127" i="1" s="1"/>
  <c r="H128" i="1"/>
  <c r="I128" i="1" s="1"/>
  <c r="H129" i="1"/>
  <c r="I129" i="1" s="1"/>
  <c r="H130" i="1"/>
  <c r="I130" i="1" s="1"/>
  <c r="H131" i="1"/>
  <c r="I131" i="1" s="1"/>
  <c r="H132" i="1"/>
  <c r="I132" i="1" s="1"/>
  <c r="H133" i="1"/>
  <c r="I133" i="1" s="1"/>
  <c r="H134" i="1"/>
  <c r="I134" i="1" s="1"/>
  <c r="H135" i="1"/>
  <c r="I135" i="1" s="1"/>
  <c r="H136" i="1"/>
  <c r="I136" i="1" s="1"/>
  <c r="H137" i="1"/>
  <c r="I137" i="1" s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4" i="1"/>
  <c r="I144" i="1" s="1"/>
  <c r="H145" i="1"/>
  <c r="I145" i="1" s="1"/>
  <c r="H146" i="1"/>
  <c r="I146" i="1" s="1"/>
  <c r="H147" i="1"/>
  <c r="I147" i="1" s="1"/>
  <c r="H148" i="1"/>
  <c r="I148" i="1" s="1"/>
  <c r="H149" i="1"/>
  <c r="I149" i="1" s="1"/>
  <c r="H150" i="1"/>
  <c r="I150" i="1" s="1"/>
  <c r="H151" i="1"/>
  <c r="I151" i="1" s="1"/>
  <c r="H152" i="1"/>
  <c r="I152" i="1" s="1"/>
  <c r="H153" i="1"/>
  <c r="I153" i="1" s="1"/>
  <c r="H154" i="1"/>
  <c r="I154" i="1" s="1"/>
  <c r="H155" i="1"/>
  <c r="I155" i="1" s="1"/>
  <c r="H156" i="1"/>
  <c r="I156" i="1" s="1"/>
  <c r="H157" i="1"/>
  <c r="I157" i="1" s="1"/>
  <c r="H158" i="1"/>
  <c r="I158" i="1" s="1"/>
  <c r="H159" i="1"/>
  <c r="I159" i="1" s="1"/>
  <c r="H160" i="1"/>
  <c r="I160" i="1" s="1"/>
  <c r="H161" i="1"/>
  <c r="I161" i="1" s="1"/>
  <c r="H162" i="1"/>
  <c r="I162" i="1" s="1"/>
  <c r="H163" i="1"/>
  <c r="I163" i="1" s="1"/>
  <c r="H164" i="1"/>
  <c r="I164" i="1" s="1"/>
  <c r="H165" i="1"/>
  <c r="I165" i="1" s="1"/>
  <c r="H166" i="1"/>
  <c r="I166" i="1" s="1"/>
  <c r="H167" i="1"/>
  <c r="I167" i="1" s="1"/>
  <c r="H168" i="1"/>
  <c r="I168" i="1" s="1"/>
  <c r="H169" i="1"/>
  <c r="I169" i="1" s="1"/>
  <c r="H170" i="1"/>
  <c r="I170" i="1" s="1"/>
  <c r="H171" i="1"/>
  <c r="I171" i="1" s="1"/>
  <c r="H172" i="1"/>
  <c r="I172" i="1" s="1"/>
  <c r="H173" i="1"/>
  <c r="I173" i="1" s="1"/>
  <c r="H174" i="1"/>
  <c r="I174" i="1" s="1"/>
  <c r="H175" i="1"/>
  <c r="I175" i="1" s="1"/>
  <c r="H176" i="1"/>
  <c r="I176" i="1" s="1"/>
  <c r="H177" i="1"/>
  <c r="I177" i="1" s="1"/>
  <c r="H178" i="1"/>
  <c r="I178" i="1" s="1"/>
  <c r="H179" i="1"/>
  <c r="I179" i="1" s="1"/>
  <c r="H180" i="1"/>
  <c r="I180" i="1" s="1"/>
  <c r="H181" i="1"/>
  <c r="I181" i="1" s="1"/>
  <c r="H182" i="1"/>
  <c r="I182" i="1" s="1"/>
  <c r="H183" i="1"/>
  <c r="I183" i="1" s="1"/>
  <c r="H184" i="1"/>
  <c r="I184" i="1" s="1"/>
  <c r="H185" i="1"/>
  <c r="I185" i="1" s="1"/>
  <c r="H186" i="1"/>
  <c r="I186" i="1" s="1"/>
  <c r="H187" i="1"/>
  <c r="I187" i="1" s="1"/>
  <c r="H188" i="1"/>
  <c r="I188" i="1" s="1"/>
  <c r="H189" i="1"/>
  <c r="I189" i="1" s="1"/>
  <c r="H190" i="1"/>
  <c r="I190" i="1" s="1"/>
  <c r="H191" i="1"/>
  <c r="I191" i="1" s="1"/>
  <c r="H192" i="1"/>
  <c r="I192" i="1" s="1"/>
  <c r="H193" i="1"/>
  <c r="I193" i="1" s="1"/>
  <c r="H194" i="1"/>
  <c r="I194" i="1" s="1"/>
  <c r="H195" i="1"/>
  <c r="I195" i="1" s="1"/>
  <c r="H196" i="1"/>
  <c r="I196" i="1" s="1"/>
  <c r="H197" i="1"/>
  <c r="I197" i="1" s="1"/>
  <c r="H198" i="1"/>
  <c r="I198" i="1" s="1"/>
  <c r="H199" i="1"/>
  <c r="I199" i="1" s="1"/>
  <c r="H200" i="1"/>
  <c r="I200" i="1" s="1"/>
  <c r="H201" i="1"/>
  <c r="I201" i="1" s="1"/>
  <c r="H202" i="1"/>
  <c r="I202" i="1" s="1"/>
  <c r="H203" i="1"/>
  <c r="I203" i="1" s="1"/>
  <c r="H204" i="1"/>
  <c r="I204" i="1" s="1"/>
  <c r="H205" i="1"/>
  <c r="I205" i="1" s="1"/>
  <c r="H206" i="1"/>
  <c r="I206" i="1" s="1"/>
  <c r="H207" i="1"/>
  <c r="I207" i="1" s="1"/>
  <c r="H208" i="1"/>
  <c r="I208" i="1" s="1"/>
  <c r="H209" i="1"/>
  <c r="I209" i="1" s="1"/>
  <c r="H210" i="1"/>
  <c r="I210" i="1" s="1"/>
  <c r="H211" i="1"/>
  <c r="I211" i="1" s="1"/>
  <c r="H212" i="1"/>
  <c r="I212" i="1" s="1"/>
  <c r="H213" i="1"/>
  <c r="I213" i="1" s="1"/>
  <c r="H214" i="1"/>
  <c r="I214" i="1" s="1"/>
  <c r="H215" i="1"/>
  <c r="I215" i="1" s="1"/>
  <c r="H216" i="1"/>
  <c r="I216" i="1" s="1"/>
  <c r="H217" i="1"/>
  <c r="I217" i="1" s="1"/>
  <c r="H218" i="1"/>
  <c r="I218" i="1" s="1"/>
  <c r="H219" i="1"/>
  <c r="I219" i="1" s="1"/>
  <c r="H220" i="1"/>
  <c r="I220" i="1" s="1"/>
  <c r="H221" i="1"/>
  <c r="I221" i="1" s="1"/>
  <c r="H222" i="1"/>
  <c r="I222" i="1" s="1"/>
  <c r="H223" i="1"/>
  <c r="I223" i="1" s="1"/>
  <c r="H224" i="1"/>
  <c r="I224" i="1" s="1"/>
  <c r="H225" i="1"/>
  <c r="I225" i="1" s="1"/>
  <c r="H226" i="1"/>
  <c r="I226" i="1" s="1"/>
  <c r="H227" i="1"/>
  <c r="I227" i="1" s="1"/>
  <c r="H228" i="1"/>
  <c r="I228" i="1" s="1"/>
  <c r="H229" i="1"/>
  <c r="I229" i="1" s="1"/>
  <c r="H230" i="1"/>
  <c r="I230" i="1" s="1"/>
  <c r="H231" i="1"/>
  <c r="I231" i="1" s="1"/>
  <c r="H232" i="1"/>
  <c r="I232" i="1" s="1"/>
  <c r="H233" i="1"/>
  <c r="I233" i="1" s="1"/>
  <c r="H234" i="1"/>
  <c r="I234" i="1" s="1"/>
  <c r="H235" i="1"/>
  <c r="I235" i="1" s="1"/>
  <c r="H236" i="1"/>
  <c r="I236" i="1" s="1"/>
  <c r="H237" i="1"/>
  <c r="I237" i="1" s="1"/>
  <c r="H238" i="1"/>
  <c r="I238" i="1" s="1"/>
  <c r="H239" i="1"/>
  <c r="I239" i="1" s="1"/>
  <c r="H240" i="1"/>
  <c r="I240" i="1" s="1"/>
  <c r="H241" i="1"/>
  <c r="I241" i="1" s="1"/>
  <c r="H242" i="1"/>
  <c r="I242" i="1" s="1"/>
  <c r="H243" i="1"/>
  <c r="I243" i="1" s="1"/>
  <c r="H244" i="1"/>
  <c r="I244" i="1" s="1"/>
  <c r="H245" i="1"/>
  <c r="I245" i="1" s="1"/>
  <c r="H246" i="1"/>
  <c r="I246" i="1" s="1"/>
  <c r="H247" i="1"/>
  <c r="I247" i="1" s="1"/>
  <c r="H248" i="1"/>
  <c r="I248" i="1" s="1"/>
  <c r="H249" i="1"/>
  <c r="I249" i="1" s="1"/>
  <c r="H250" i="1"/>
  <c r="I250" i="1" s="1"/>
  <c r="H251" i="1"/>
  <c r="I251" i="1" s="1"/>
  <c r="H252" i="1"/>
  <c r="I252" i="1" s="1"/>
  <c r="H253" i="1"/>
  <c r="I253" i="1" s="1"/>
  <c r="H254" i="1"/>
  <c r="I254" i="1" s="1"/>
  <c r="H255" i="1"/>
  <c r="I255" i="1" s="1"/>
  <c r="H256" i="1"/>
  <c r="I256" i="1" s="1"/>
  <c r="H257" i="1"/>
  <c r="I257" i="1" s="1"/>
  <c r="H258" i="1"/>
  <c r="I258" i="1" s="1"/>
  <c r="H259" i="1"/>
  <c r="I259" i="1" s="1"/>
  <c r="H260" i="1"/>
  <c r="I260" i="1" s="1"/>
  <c r="H261" i="1"/>
  <c r="I261" i="1" s="1"/>
  <c r="H262" i="1"/>
  <c r="I262" i="1" s="1"/>
  <c r="H263" i="1"/>
  <c r="I263" i="1" s="1"/>
  <c r="H264" i="1"/>
  <c r="I264" i="1" s="1"/>
  <c r="H265" i="1"/>
  <c r="I265" i="1" s="1"/>
  <c r="H266" i="1"/>
  <c r="I266" i="1" s="1"/>
  <c r="H267" i="1"/>
  <c r="I267" i="1" s="1"/>
  <c r="H268" i="1"/>
  <c r="I268" i="1" s="1"/>
  <c r="H269" i="1"/>
  <c r="I269" i="1" s="1"/>
  <c r="H270" i="1"/>
  <c r="I270" i="1" s="1"/>
  <c r="H271" i="1"/>
  <c r="I271" i="1" s="1"/>
  <c r="H272" i="1"/>
  <c r="I272" i="1" s="1"/>
  <c r="H273" i="1"/>
  <c r="I273" i="1" s="1"/>
  <c r="H274" i="1"/>
  <c r="I274" i="1" s="1"/>
  <c r="H275" i="1"/>
  <c r="I275" i="1" s="1"/>
  <c r="H276" i="1"/>
  <c r="I276" i="1" s="1"/>
  <c r="H277" i="1"/>
  <c r="I277" i="1" s="1"/>
  <c r="H278" i="1"/>
  <c r="I278" i="1" s="1"/>
  <c r="H279" i="1"/>
  <c r="I279" i="1" s="1"/>
  <c r="H280" i="1"/>
  <c r="I280" i="1" s="1"/>
  <c r="H281" i="1"/>
  <c r="I281" i="1" s="1"/>
  <c r="H282" i="1"/>
  <c r="I282" i="1" s="1"/>
  <c r="H283" i="1"/>
  <c r="I283" i="1" s="1"/>
  <c r="H284" i="1"/>
  <c r="I284" i="1" s="1"/>
  <c r="H285" i="1"/>
  <c r="I285" i="1" s="1"/>
  <c r="H286" i="1"/>
  <c r="I286" i="1" s="1"/>
  <c r="H287" i="1"/>
  <c r="I287" i="1" s="1"/>
  <c r="H288" i="1"/>
  <c r="I288" i="1" s="1"/>
  <c r="H289" i="1"/>
  <c r="I289" i="1" s="1"/>
  <c r="H290" i="1"/>
  <c r="I290" i="1" s="1"/>
  <c r="H291" i="1"/>
  <c r="I291" i="1" s="1"/>
  <c r="H292" i="1"/>
  <c r="I292" i="1" s="1"/>
  <c r="H293" i="1"/>
  <c r="I293" i="1" s="1"/>
  <c r="H294" i="1"/>
  <c r="I294" i="1" s="1"/>
  <c r="H295" i="1"/>
  <c r="I295" i="1" s="1"/>
  <c r="H296" i="1"/>
  <c r="I296" i="1" s="1"/>
  <c r="H297" i="1"/>
  <c r="I297" i="1" s="1"/>
  <c r="H298" i="1"/>
  <c r="I298" i="1" s="1"/>
  <c r="H299" i="1"/>
  <c r="I299" i="1" s="1"/>
  <c r="H300" i="1"/>
  <c r="I300" i="1" s="1"/>
  <c r="H301" i="1"/>
  <c r="I301" i="1" s="1"/>
  <c r="H302" i="1"/>
  <c r="I302" i="1" s="1"/>
  <c r="H303" i="1"/>
  <c r="I303" i="1" s="1"/>
  <c r="H304" i="1"/>
  <c r="I304" i="1" s="1"/>
  <c r="H305" i="1"/>
  <c r="I305" i="1" s="1"/>
  <c r="H306" i="1"/>
  <c r="I306" i="1" s="1"/>
  <c r="H307" i="1"/>
  <c r="I307" i="1" s="1"/>
  <c r="H308" i="1"/>
  <c r="I308" i="1" s="1"/>
  <c r="H309" i="1"/>
  <c r="I309" i="1" s="1"/>
  <c r="H310" i="1"/>
  <c r="I310" i="1" s="1"/>
  <c r="H311" i="1"/>
  <c r="I311" i="1" s="1"/>
  <c r="H312" i="1"/>
  <c r="I312" i="1" s="1"/>
  <c r="H313" i="1"/>
  <c r="I313" i="1" s="1"/>
  <c r="H314" i="1"/>
  <c r="I314" i="1" s="1"/>
  <c r="H315" i="1"/>
  <c r="I315" i="1" s="1"/>
  <c r="H316" i="1"/>
  <c r="I316" i="1" s="1"/>
  <c r="H317" i="1"/>
  <c r="I317" i="1" s="1"/>
  <c r="H318" i="1"/>
  <c r="I318" i="1" s="1"/>
  <c r="H319" i="1"/>
  <c r="I319" i="1" s="1"/>
  <c r="H320" i="1"/>
  <c r="I320" i="1" s="1"/>
  <c r="H321" i="1"/>
  <c r="I321" i="1" s="1"/>
  <c r="H322" i="1"/>
  <c r="I322" i="1" s="1"/>
  <c r="H323" i="1"/>
  <c r="I323" i="1" s="1"/>
  <c r="H324" i="1"/>
  <c r="I324" i="1" s="1"/>
  <c r="H325" i="1"/>
  <c r="I325" i="1" s="1"/>
  <c r="H326" i="1"/>
  <c r="I326" i="1" s="1"/>
  <c r="H327" i="1"/>
  <c r="I327" i="1" s="1"/>
  <c r="H328" i="1"/>
  <c r="I328" i="1" s="1"/>
  <c r="H329" i="1"/>
  <c r="I329" i="1" s="1"/>
  <c r="H330" i="1"/>
  <c r="I330" i="1" s="1"/>
  <c r="H331" i="1"/>
  <c r="I331" i="1" s="1"/>
  <c r="H332" i="1"/>
  <c r="I332" i="1" s="1"/>
  <c r="H333" i="1"/>
  <c r="I333" i="1" s="1"/>
  <c r="H334" i="1"/>
  <c r="I334" i="1" s="1"/>
  <c r="H335" i="1"/>
  <c r="I335" i="1" s="1"/>
  <c r="H336" i="1"/>
  <c r="I336" i="1" s="1"/>
  <c r="H337" i="1"/>
  <c r="I337" i="1" s="1"/>
  <c r="H338" i="1"/>
  <c r="I338" i="1" s="1"/>
  <c r="H339" i="1"/>
  <c r="I339" i="1" s="1"/>
  <c r="H340" i="1"/>
  <c r="I340" i="1" s="1"/>
  <c r="H341" i="1"/>
  <c r="I341" i="1" s="1"/>
  <c r="H342" i="1"/>
  <c r="I342" i="1" s="1"/>
  <c r="H343" i="1"/>
  <c r="I343" i="1" s="1"/>
  <c r="H344" i="1"/>
  <c r="I344" i="1" s="1"/>
  <c r="H345" i="1"/>
  <c r="I345" i="1" s="1"/>
  <c r="H346" i="1"/>
  <c r="I346" i="1" s="1"/>
  <c r="H347" i="1"/>
  <c r="I347" i="1" s="1"/>
  <c r="H348" i="1"/>
  <c r="I348" i="1" s="1"/>
  <c r="H349" i="1"/>
  <c r="I349" i="1" s="1"/>
  <c r="H350" i="1"/>
  <c r="I350" i="1" s="1"/>
  <c r="H351" i="1"/>
  <c r="I351" i="1" s="1"/>
  <c r="H352" i="1"/>
  <c r="I352" i="1" s="1"/>
  <c r="H353" i="1"/>
  <c r="I353" i="1" s="1"/>
  <c r="H354" i="1"/>
  <c r="I354" i="1" s="1"/>
  <c r="H355" i="1"/>
  <c r="I355" i="1" s="1"/>
  <c r="H356" i="1"/>
  <c r="I356" i="1" s="1"/>
  <c r="H357" i="1"/>
  <c r="I357" i="1" s="1"/>
  <c r="H358" i="1"/>
  <c r="I358" i="1" s="1"/>
  <c r="H359" i="1"/>
  <c r="I359" i="1" s="1"/>
  <c r="H360" i="1"/>
  <c r="I360" i="1" s="1"/>
  <c r="H361" i="1"/>
  <c r="I361" i="1" s="1"/>
  <c r="H362" i="1"/>
  <c r="I362" i="1" s="1"/>
  <c r="H363" i="1"/>
  <c r="I363" i="1" s="1"/>
  <c r="H364" i="1"/>
  <c r="I364" i="1" s="1"/>
  <c r="H365" i="1"/>
  <c r="I365" i="1" s="1"/>
  <c r="H366" i="1"/>
  <c r="I366" i="1" s="1"/>
  <c r="H367" i="1"/>
  <c r="I367" i="1" s="1"/>
  <c r="H368" i="1"/>
  <c r="I368" i="1" s="1"/>
  <c r="H369" i="1"/>
  <c r="I369" i="1" s="1"/>
  <c r="H370" i="1"/>
  <c r="I370" i="1" s="1"/>
  <c r="H371" i="1"/>
  <c r="I371" i="1" s="1"/>
  <c r="H372" i="1"/>
  <c r="I372" i="1" s="1"/>
  <c r="H373" i="1"/>
  <c r="I373" i="1" s="1"/>
  <c r="H374" i="1"/>
  <c r="I374" i="1" s="1"/>
  <c r="H375" i="1"/>
  <c r="I375" i="1" s="1"/>
  <c r="H376" i="1"/>
  <c r="I376" i="1" s="1"/>
  <c r="H377" i="1"/>
  <c r="I377" i="1" s="1"/>
  <c r="H378" i="1"/>
  <c r="I378" i="1" s="1"/>
  <c r="H379" i="1"/>
  <c r="I379" i="1" s="1"/>
  <c r="H380" i="1"/>
  <c r="I380" i="1" s="1"/>
  <c r="H381" i="1"/>
  <c r="I381" i="1" s="1"/>
  <c r="H382" i="1"/>
  <c r="I382" i="1" s="1"/>
  <c r="H383" i="1"/>
  <c r="I383" i="1" s="1"/>
  <c r="H384" i="1"/>
  <c r="I384" i="1" s="1"/>
  <c r="H385" i="1"/>
  <c r="I385" i="1" s="1"/>
  <c r="H386" i="1"/>
  <c r="I386" i="1" s="1"/>
  <c r="H387" i="1"/>
  <c r="I387" i="1" s="1"/>
  <c r="H388" i="1"/>
  <c r="I388" i="1" s="1"/>
  <c r="H389" i="1"/>
  <c r="I389" i="1" s="1"/>
  <c r="H390" i="1"/>
  <c r="I390" i="1" s="1"/>
  <c r="H391" i="1"/>
  <c r="I391" i="1" s="1"/>
  <c r="H392" i="1"/>
  <c r="I392" i="1" s="1"/>
  <c r="H393" i="1"/>
  <c r="I393" i="1" s="1"/>
  <c r="H394" i="1"/>
  <c r="I394" i="1" s="1"/>
  <c r="H395" i="1"/>
  <c r="I395" i="1" s="1"/>
  <c r="H396" i="1"/>
  <c r="I396" i="1" s="1"/>
  <c r="H397" i="1"/>
  <c r="I397" i="1" s="1"/>
  <c r="H398" i="1"/>
  <c r="I398" i="1" s="1"/>
  <c r="H399" i="1"/>
  <c r="I399" i="1" s="1"/>
  <c r="H400" i="1"/>
  <c r="I400" i="1" s="1"/>
  <c r="H401" i="1"/>
  <c r="I401" i="1" s="1"/>
  <c r="H402" i="1"/>
  <c r="I402" i="1" s="1"/>
  <c r="H403" i="1"/>
  <c r="I403" i="1" s="1"/>
  <c r="H404" i="1"/>
  <c r="I404" i="1" s="1"/>
  <c r="H405" i="1"/>
  <c r="I405" i="1" s="1"/>
  <c r="H406" i="1"/>
  <c r="I406" i="1" s="1"/>
  <c r="H407" i="1"/>
  <c r="I407" i="1" s="1"/>
  <c r="H408" i="1"/>
  <c r="I408" i="1" s="1"/>
  <c r="H409" i="1"/>
  <c r="I409" i="1" s="1"/>
  <c r="H410" i="1"/>
  <c r="I410" i="1" s="1"/>
  <c r="H411" i="1"/>
  <c r="I411" i="1" s="1"/>
  <c r="H412" i="1"/>
  <c r="I412" i="1" s="1"/>
  <c r="H413" i="1"/>
  <c r="I413" i="1" s="1"/>
  <c r="H414" i="1"/>
  <c r="I414" i="1" s="1"/>
  <c r="H415" i="1"/>
  <c r="I415" i="1" s="1"/>
  <c r="H416" i="1"/>
  <c r="I416" i="1" s="1"/>
  <c r="H417" i="1"/>
  <c r="I417" i="1" s="1"/>
  <c r="H418" i="1"/>
  <c r="I418" i="1" s="1"/>
  <c r="H419" i="1"/>
  <c r="I419" i="1" s="1"/>
  <c r="H420" i="1"/>
  <c r="I420" i="1" s="1"/>
  <c r="H421" i="1"/>
  <c r="I421" i="1" s="1"/>
  <c r="H422" i="1"/>
  <c r="I422" i="1" s="1"/>
  <c r="H423" i="1"/>
  <c r="I423" i="1" s="1"/>
  <c r="H424" i="1"/>
  <c r="I424" i="1" s="1"/>
  <c r="H425" i="1"/>
  <c r="I425" i="1" s="1"/>
  <c r="H426" i="1"/>
  <c r="I426" i="1" s="1"/>
  <c r="H427" i="1"/>
  <c r="I427" i="1" s="1"/>
  <c r="H428" i="1"/>
  <c r="I428" i="1" s="1"/>
  <c r="H429" i="1"/>
  <c r="I429" i="1" s="1"/>
  <c r="H430" i="1"/>
  <c r="I430" i="1" s="1"/>
  <c r="H431" i="1"/>
  <c r="I431" i="1" s="1"/>
  <c r="H432" i="1"/>
  <c r="I432" i="1" s="1"/>
  <c r="H433" i="1"/>
  <c r="I433" i="1" s="1"/>
  <c r="H434" i="1"/>
  <c r="I434" i="1" s="1"/>
  <c r="H435" i="1"/>
  <c r="I435" i="1" s="1"/>
  <c r="H436" i="1"/>
  <c r="I436" i="1" s="1"/>
  <c r="H437" i="1"/>
  <c r="I437" i="1" s="1"/>
  <c r="H438" i="1"/>
  <c r="I438" i="1" s="1"/>
  <c r="H439" i="1"/>
  <c r="I439" i="1" s="1"/>
  <c r="H440" i="1"/>
  <c r="I440" i="1" s="1"/>
  <c r="H441" i="1"/>
  <c r="I441" i="1" s="1"/>
  <c r="H442" i="1"/>
  <c r="I442" i="1" s="1"/>
  <c r="H443" i="1"/>
  <c r="I443" i="1" s="1"/>
  <c r="H444" i="1"/>
  <c r="I444" i="1" s="1"/>
  <c r="H445" i="1"/>
  <c r="I445" i="1" s="1"/>
  <c r="H446" i="1"/>
  <c r="I446" i="1" s="1"/>
  <c r="H447" i="1"/>
  <c r="I447" i="1" s="1"/>
  <c r="H448" i="1"/>
  <c r="I448" i="1" s="1"/>
  <c r="H449" i="1"/>
  <c r="I449" i="1" s="1"/>
  <c r="H450" i="1"/>
  <c r="I450" i="1" s="1"/>
  <c r="H451" i="1"/>
  <c r="I451" i="1" s="1"/>
  <c r="H452" i="1"/>
  <c r="I452" i="1" s="1"/>
  <c r="H453" i="1"/>
  <c r="I453" i="1" s="1"/>
  <c r="H454" i="1"/>
  <c r="I454" i="1" s="1"/>
  <c r="H455" i="1"/>
  <c r="I455" i="1" s="1"/>
  <c r="H456" i="1"/>
  <c r="I456" i="1" s="1"/>
  <c r="H457" i="1"/>
  <c r="I457" i="1" s="1"/>
  <c r="H458" i="1"/>
  <c r="I458" i="1" s="1"/>
  <c r="H459" i="1"/>
  <c r="I459" i="1" s="1"/>
  <c r="H460" i="1"/>
  <c r="I460" i="1" s="1"/>
  <c r="H461" i="1"/>
  <c r="I461" i="1" s="1"/>
  <c r="H462" i="1"/>
  <c r="I462" i="1" s="1"/>
  <c r="H463" i="1"/>
  <c r="I463" i="1" s="1"/>
  <c r="H464" i="1"/>
  <c r="I464" i="1" s="1"/>
  <c r="H465" i="1"/>
  <c r="I465" i="1" s="1"/>
  <c r="H466" i="1"/>
  <c r="I466" i="1" s="1"/>
  <c r="H467" i="1"/>
  <c r="I467" i="1" s="1"/>
  <c r="H468" i="1"/>
  <c r="I468" i="1" s="1"/>
  <c r="H469" i="1"/>
  <c r="I469" i="1" s="1"/>
  <c r="H470" i="1"/>
  <c r="I470" i="1" s="1"/>
  <c r="H471" i="1"/>
  <c r="I471" i="1" s="1"/>
  <c r="H472" i="1"/>
  <c r="I472" i="1" s="1"/>
  <c r="H473" i="1"/>
  <c r="I473" i="1" s="1"/>
  <c r="H474" i="1"/>
  <c r="I474" i="1" s="1"/>
  <c r="H475" i="1"/>
  <c r="I475" i="1" s="1"/>
  <c r="H476" i="1"/>
  <c r="I476" i="1" s="1"/>
  <c r="H477" i="1"/>
  <c r="I477" i="1" s="1"/>
  <c r="H478" i="1"/>
  <c r="I478" i="1" s="1"/>
  <c r="H479" i="1"/>
  <c r="I479" i="1" s="1"/>
  <c r="H480" i="1"/>
  <c r="I480" i="1" s="1"/>
  <c r="H481" i="1"/>
  <c r="I481" i="1" s="1"/>
  <c r="H482" i="1"/>
  <c r="I482" i="1" s="1"/>
  <c r="H483" i="1"/>
  <c r="I483" i="1" s="1"/>
  <c r="H484" i="1"/>
  <c r="I484" i="1" s="1"/>
  <c r="H485" i="1"/>
  <c r="I485" i="1" s="1"/>
  <c r="H486" i="1"/>
  <c r="I486" i="1" s="1"/>
  <c r="H487" i="1"/>
  <c r="I487" i="1" s="1"/>
  <c r="H488" i="1"/>
  <c r="I488" i="1" s="1"/>
  <c r="H489" i="1"/>
  <c r="I489" i="1" s="1"/>
  <c r="H490" i="1"/>
  <c r="I490" i="1" s="1"/>
  <c r="H491" i="1"/>
  <c r="I491" i="1" s="1"/>
  <c r="H492" i="1"/>
  <c r="I492" i="1" s="1"/>
  <c r="H493" i="1"/>
  <c r="I493" i="1" s="1"/>
  <c r="H494" i="1"/>
  <c r="I494" i="1" s="1"/>
  <c r="H495" i="1"/>
  <c r="I495" i="1" s="1"/>
  <c r="H496" i="1"/>
  <c r="I496" i="1" s="1"/>
  <c r="H497" i="1"/>
  <c r="I497" i="1" s="1"/>
  <c r="H498" i="1"/>
  <c r="I498" i="1" s="1"/>
  <c r="H499" i="1"/>
  <c r="I499" i="1" s="1"/>
  <c r="H500" i="1"/>
  <c r="I500" i="1" s="1"/>
  <c r="H501" i="1"/>
  <c r="I501" i="1" s="1"/>
  <c r="H502" i="1"/>
  <c r="I502" i="1" s="1"/>
  <c r="H503" i="1"/>
  <c r="I503" i="1" s="1"/>
  <c r="H504" i="1"/>
  <c r="I504" i="1" s="1"/>
  <c r="H505" i="1"/>
  <c r="I505" i="1" s="1"/>
  <c r="H506" i="1"/>
  <c r="I506" i="1" s="1"/>
  <c r="H507" i="1"/>
  <c r="I507" i="1" s="1"/>
  <c r="H508" i="1"/>
  <c r="I508" i="1" s="1"/>
  <c r="H509" i="1"/>
  <c r="I509" i="1" s="1"/>
  <c r="H510" i="1"/>
  <c r="I510" i="1" s="1"/>
  <c r="H511" i="1"/>
  <c r="I511" i="1" s="1"/>
  <c r="H512" i="1"/>
  <c r="I512" i="1" s="1"/>
  <c r="H513" i="1"/>
  <c r="I513" i="1" s="1"/>
  <c r="H514" i="1"/>
  <c r="I514" i="1" s="1"/>
  <c r="H515" i="1"/>
  <c r="I515" i="1" s="1"/>
  <c r="H516" i="1"/>
  <c r="I516" i="1" s="1"/>
  <c r="H517" i="1"/>
  <c r="I517" i="1" s="1"/>
  <c r="H518" i="1"/>
  <c r="I518" i="1" s="1"/>
  <c r="H519" i="1"/>
  <c r="I519" i="1" s="1"/>
  <c r="H520" i="1"/>
  <c r="I520" i="1" s="1"/>
  <c r="H521" i="1"/>
  <c r="I521" i="1" s="1"/>
  <c r="H522" i="1"/>
  <c r="I522" i="1" s="1"/>
  <c r="H523" i="1"/>
  <c r="I523" i="1" s="1"/>
  <c r="H524" i="1"/>
  <c r="I524" i="1" s="1"/>
  <c r="H525" i="1"/>
  <c r="I525" i="1" s="1"/>
  <c r="H526" i="1"/>
  <c r="I526" i="1" s="1"/>
  <c r="H527" i="1"/>
  <c r="I527" i="1" s="1"/>
  <c r="H528" i="1"/>
  <c r="I528" i="1" s="1"/>
  <c r="H529" i="1"/>
  <c r="I529" i="1" s="1"/>
  <c r="H530" i="1"/>
  <c r="I530" i="1" s="1"/>
  <c r="H531" i="1"/>
  <c r="I531" i="1" s="1"/>
  <c r="H532" i="1"/>
  <c r="I532" i="1" s="1"/>
  <c r="H533" i="1"/>
  <c r="I533" i="1" s="1"/>
  <c r="H534" i="1"/>
  <c r="I534" i="1" s="1"/>
  <c r="H535" i="1"/>
  <c r="I535" i="1" s="1"/>
  <c r="H536" i="1"/>
  <c r="I536" i="1" s="1"/>
  <c r="H537" i="1"/>
  <c r="I537" i="1" s="1"/>
  <c r="H538" i="1"/>
  <c r="I538" i="1" s="1"/>
  <c r="H539" i="1"/>
  <c r="I539" i="1" s="1"/>
  <c r="H540" i="1"/>
  <c r="I540" i="1" s="1"/>
  <c r="H541" i="1"/>
  <c r="I541" i="1" s="1"/>
  <c r="H542" i="1"/>
  <c r="I542" i="1" s="1"/>
  <c r="H543" i="1"/>
  <c r="I543" i="1" s="1"/>
  <c r="H544" i="1"/>
  <c r="I544" i="1" s="1"/>
  <c r="H545" i="1"/>
  <c r="I545" i="1" s="1"/>
  <c r="H546" i="1"/>
  <c r="I546" i="1" s="1"/>
  <c r="H547" i="1"/>
  <c r="I547" i="1" s="1"/>
  <c r="H548" i="1"/>
  <c r="I548" i="1" s="1"/>
  <c r="H549" i="1"/>
  <c r="I549" i="1" s="1"/>
  <c r="H550" i="1"/>
  <c r="I550" i="1" s="1"/>
  <c r="H551" i="1"/>
  <c r="I551" i="1" s="1"/>
  <c r="H552" i="1"/>
  <c r="I552" i="1" s="1"/>
  <c r="H553" i="1"/>
  <c r="I553" i="1" s="1"/>
  <c r="H554" i="1"/>
  <c r="I554" i="1" s="1"/>
  <c r="H555" i="1"/>
  <c r="I555" i="1" s="1"/>
  <c r="H556" i="1"/>
  <c r="I556" i="1" s="1"/>
  <c r="H557" i="1"/>
  <c r="I557" i="1" s="1"/>
  <c r="H558" i="1"/>
  <c r="I558" i="1" s="1"/>
  <c r="H559" i="1"/>
  <c r="I559" i="1" s="1"/>
  <c r="H560" i="1"/>
  <c r="I560" i="1" s="1"/>
  <c r="H561" i="1"/>
  <c r="I561" i="1" s="1"/>
  <c r="H562" i="1"/>
  <c r="I562" i="1" s="1"/>
  <c r="H563" i="1"/>
  <c r="I563" i="1" s="1"/>
  <c r="H564" i="1"/>
  <c r="I564" i="1" s="1"/>
  <c r="H565" i="1"/>
  <c r="I565" i="1" s="1"/>
  <c r="H566" i="1"/>
  <c r="I566" i="1" s="1"/>
  <c r="H567" i="1"/>
  <c r="I567" i="1" s="1"/>
  <c r="H568" i="1"/>
  <c r="I568" i="1" s="1"/>
  <c r="H569" i="1"/>
  <c r="I569" i="1" s="1"/>
  <c r="H570" i="1"/>
  <c r="I570" i="1" s="1"/>
  <c r="H571" i="1"/>
  <c r="I571" i="1" s="1"/>
  <c r="H572" i="1"/>
  <c r="I572" i="1" s="1"/>
  <c r="H573" i="1"/>
  <c r="I573" i="1" s="1"/>
  <c r="H574" i="1"/>
  <c r="I574" i="1" s="1"/>
  <c r="H575" i="1"/>
  <c r="I575" i="1" s="1"/>
  <c r="H576" i="1"/>
  <c r="I576" i="1" s="1"/>
  <c r="H577" i="1"/>
  <c r="I577" i="1" s="1"/>
  <c r="H578" i="1"/>
  <c r="I578" i="1" s="1"/>
  <c r="H579" i="1"/>
  <c r="I579" i="1" s="1"/>
  <c r="H580" i="1"/>
  <c r="I580" i="1" s="1"/>
  <c r="H581" i="1"/>
  <c r="I581" i="1" s="1"/>
  <c r="H582" i="1"/>
  <c r="I582" i="1" s="1"/>
  <c r="H583" i="1"/>
  <c r="I583" i="1" s="1"/>
  <c r="H584" i="1"/>
  <c r="I584" i="1" s="1"/>
  <c r="H585" i="1"/>
  <c r="I585" i="1" s="1"/>
  <c r="H586" i="1"/>
  <c r="I586" i="1" s="1"/>
  <c r="H587" i="1"/>
  <c r="I587" i="1" s="1"/>
  <c r="H588" i="1"/>
  <c r="I588" i="1" s="1"/>
  <c r="H589" i="1"/>
  <c r="I589" i="1" s="1"/>
  <c r="H590" i="1"/>
  <c r="I590" i="1" s="1"/>
  <c r="H591" i="1"/>
  <c r="I591" i="1" s="1"/>
  <c r="H592" i="1"/>
  <c r="I592" i="1" s="1"/>
  <c r="H593" i="1"/>
  <c r="I593" i="1" s="1"/>
  <c r="H594" i="1"/>
  <c r="I594" i="1" s="1"/>
  <c r="H595" i="1"/>
  <c r="I595" i="1" s="1"/>
  <c r="H596" i="1"/>
  <c r="I596" i="1" s="1"/>
  <c r="H597" i="1"/>
  <c r="I597" i="1" s="1"/>
  <c r="H598" i="1"/>
  <c r="I598" i="1" s="1"/>
  <c r="H599" i="1"/>
  <c r="I599" i="1" s="1"/>
  <c r="H600" i="1"/>
  <c r="I600" i="1" s="1"/>
  <c r="H601" i="1"/>
  <c r="I601" i="1" s="1"/>
  <c r="H602" i="1"/>
  <c r="I602" i="1" s="1"/>
  <c r="H603" i="1"/>
  <c r="I603" i="1" s="1"/>
  <c r="H604" i="1"/>
  <c r="I604" i="1" s="1"/>
  <c r="H605" i="1"/>
  <c r="I605" i="1" s="1"/>
  <c r="H606" i="1"/>
  <c r="I606" i="1" s="1"/>
  <c r="H607" i="1"/>
  <c r="I607" i="1" s="1"/>
  <c r="H608" i="1"/>
  <c r="I608" i="1" s="1"/>
  <c r="H609" i="1"/>
  <c r="I609" i="1" s="1"/>
  <c r="H610" i="1"/>
  <c r="I610" i="1" s="1"/>
  <c r="H611" i="1"/>
  <c r="I611" i="1" s="1"/>
  <c r="H612" i="1"/>
  <c r="I612" i="1" s="1"/>
  <c r="H613" i="1"/>
  <c r="I613" i="1" s="1"/>
  <c r="H614" i="1"/>
  <c r="I614" i="1" s="1"/>
  <c r="H615" i="1"/>
  <c r="I615" i="1" s="1"/>
  <c r="H616" i="1"/>
  <c r="I616" i="1" s="1"/>
  <c r="H617" i="1"/>
  <c r="I617" i="1" s="1"/>
  <c r="H618" i="1"/>
  <c r="I618" i="1" s="1"/>
  <c r="H619" i="1"/>
  <c r="I619" i="1" s="1"/>
  <c r="H620" i="1"/>
  <c r="I620" i="1" s="1"/>
  <c r="H621" i="1"/>
  <c r="I621" i="1" s="1"/>
  <c r="H622" i="1"/>
  <c r="I622" i="1" s="1"/>
  <c r="H623" i="1"/>
  <c r="I623" i="1" s="1"/>
  <c r="H624" i="1"/>
  <c r="I624" i="1" s="1"/>
  <c r="H625" i="1"/>
  <c r="I625" i="1" s="1"/>
  <c r="H626" i="1"/>
  <c r="I626" i="1" s="1"/>
  <c r="H627" i="1"/>
  <c r="I627" i="1" s="1"/>
  <c r="H628" i="1"/>
  <c r="I628" i="1" s="1"/>
  <c r="H629" i="1"/>
  <c r="I629" i="1" s="1"/>
  <c r="H630" i="1"/>
  <c r="I630" i="1" s="1"/>
  <c r="H631" i="1"/>
  <c r="I631" i="1" s="1"/>
  <c r="H632" i="1"/>
  <c r="I632" i="1" s="1"/>
  <c r="H633" i="1"/>
  <c r="I633" i="1" s="1"/>
  <c r="H634" i="1"/>
  <c r="I634" i="1" s="1"/>
  <c r="H635" i="1"/>
  <c r="I635" i="1" s="1"/>
  <c r="H636" i="1"/>
  <c r="I636" i="1" s="1"/>
  <c r="H637" i="1"/>
  <c r="I637" i="1" s="1"/>
  <c r="H638" i="1"/>
  <c r="I638" i="1" s="1"/>
  <c r="H639" i="1"/>
  <c r="I639" i="1" s="1"/>
  <c r="H640" i="1"/>
  <c r="I640" i="1" s="1"/>
  <c r="H641" i="1"/>
  <c r="I641" i="1" s="1"/>
  <c r="H642" i="1"/>
  <c r="I642" i="1" s="1"/>
  <c r="H643" i="1"/>
  <c r="I643" i="1" s="1"/>
  <c r="H644" i="1"/>
  <c r="I644" i="1" s="1"/>
  <c r="H645" i="1"/>
  <c r="I645" i="1" s="1"/>
  <c r="H646" i="1"/>
  <c r="I646" i="1" s="1"/>
  <c r="H647" i="1"/>
  <c r="I647" i="1" s="1"/>
  <c r="H648" i="1"/>
  <c r="I648" i="1" s="1"/>
  <c r="H649" i="1"/>
  <c r="I649" i="1" s="1"/>
  <c r="H650" i="1"/>
  <c r="I650" i="1" s="1"/>
  <c r="H651" i="1"/>
  <c r="I651" i="1" s="1"/>
  <c r="H652" i="1"/>
  <c r="I652" i="1" s="1"/>
  <c r="K652" i="1"/>
  <c r="K648" i="1"/>
  <c r="K649" i="1"/>
  <c r="K650" i="1"/>
  <c r="K651" i="1"/>
  <c r="K644" i="1"/>
  <c r="K645" i="1"/>
  <c r="K646" i="1"/>
  <c r="K647" i="1"/>
  <c r="K637" i="1" l="1"/>
  <c r="K638" i="1"/>
  <c r="K639" i="1"/>
  <c r="K640" i="1"/>
  <c r="K641" i="1"/>
  <c r="K642" i="1"/>
  <c r="K64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A1" i="1"/>
</calcChain>
</file>

<file path=xl/sharedStrings.xml><?xml version="1.0" encoding="utf-8"?>
<sst xmlns="http://schemas.openxmlformats.org/spreadsheetml/2006/main" count="1392" uniqueCount="1317">
  <si>
    <t>Offroad / Miraflores / General</t>
  </si>
  <si>
    <t>Offroad / Miraflores / Tienda</t>
  </si>
  <si>
    <t xml:space="preserve"> codigoprod</t>
  </si>
  <si>
    <t>descripcion</t>
  </si>
  <si>
    <t>Suma de saldostock</t>
  </si>
  <si>
    <t>Marca</t>
  </si>
  <si>
    <t>Producto</t>
  </si>
  <si>
    <t>Neto</t>
  </si>
  <si>
    <t>Valor c/ IVA</t>
  </si>
  <si>
    <t>C/IVA</t>
  </si>
  <si>
    <t>Ingresar Descuento</t>
  </si>
  <si>
    <t xml:space="preserve">Total </t>
  </si>
  <si>
    <t>Precio Compra Distribuidor</t>
  </si>
  <si>
    <t>Cooper</t>
  </si>
  <si>
    <t>Automotriz</t>
  </si>
  <si>
    <t>NEAUCOCHN016007</t>
  </si>
  <si>
    <t>205/60R16 Cooper Evolution C5 92V</t>
  </si>
  <si>
    <t>NEAUCOCHN017007</t>
  </si>
  <si>
    <t>225/65R17 Cooper Evolution C5 102V</t>
  </si>
  <si>
    <t>NEAUCOMEX014010</t>
  </si>
  <si>
    <t>185/70R14 Cooper Cs1 88T Std</t>
  </si>
  <si>
    <t>NEAUCOMEX014030</t>
  </si>
  <si>
    <t>185/65R14 Cooper Cs1 86T Std</t>
  </si>
  <si>
    <t>NEAUCOMEX017010</t>
  </si>
  <si>
    <t>225/65R17 Cooper Evolution Sport 102H</t>
  </si>
  <si>
    <t>NEAUCOMEX018001</t>
  </si>
  <si>
    <t>235/60R18 Cooper Evolution Sport 103H</t>
  </si>
  <si>
    <t>NEAUCOMEX018002</t>
  </si>
  <si>
    <t>215/55R18 Cooper Evolution Sport 95H</t>
  </si>
  <si>
    <t>NEAUCOMEX018005</t>
  </si>
  <si>
    <t>245/60R18 Cooper Evolution Sport 105H</t>
  </si>
  <si>
    <t>NEAUCOUSA014010</t>
  </si>
  <si>
    <t>235/60R14 Cooper Cobra 96T Std</t>
  </si>
  <si>
    <t>NECTCOMEX015025</t>
  </si>
  <si>
    <t>215/75R15 Cooper Evolution Att 100/97R</t>
  </si>
  <si>
    <t>NECTCOMEX015045</t>
  </si>
  <si>
    <t>235/75R15 Cooper Evolution Att 105T</t>
  </si>
  <si>
    <t>NECTCOMEX016060</t>
  </si>
  <si>
    <t>265/75R16 Cooper Evolution Mtt Mud 123/120Q</t>
  </si>
  <si>
    <t>NECTCOMEX016080</t>
  </si>
  <si>
    <t>215/65R16 Cooper Evolution Att 98T</t>
  </si>
  <si>
    <t>NECTCOMEX016090</t>
  </si>
  <si>
    <t>245/70R16 Cooper Evolution Att 107T</t>
  </si>
  <si>
    <t>NECTCOMEX016105</t>
  </si>
  <si>
    <t>215/65R16 Cooper Evolution Sport 98H</t>
  </si>
  <si>
    <t>NECTCOMEX016120</t>
  </si>
  <si>
    <t>205/55R16 Cooper Evolution Sport 94H Xl</t>
  </si>
  <si>
    <t>NECTCOMEX016141</t>
  </si>
  <si>
    <t>215/70R16  Cooper Evolution Sport 100H</t>
  </si>
  <si>
    <t>NECTCOMEX016142</t>
  </si>
  <si>
    <t>205/70R16 Cooper Evolution Sport 97H</t>
  </si>
  <si>
    <t>NECTCOMEX017035</t>
  </si>
  <si>
    <t>265/65R17 Cooper Evolution Att 112T</t>
  </si>
  <si>
    <t>NECTCOMEX017080</t>
  </si>
  <si>
    <t>215/50R17 Cooper Evolution Sport 91V</t>
  </si>
  <si>
    <t>NECTCOMEX018030</t>
  </si>
  <si>
    <t>225/55R18 Cooper Evolution Sport 98H</t>
  </si>
  <si>
    <t>NECTCOUSA015040</t>
  </si>
  <si>
    <t>225/70R15 Cooper Cobra 100T Std</t>
  </si>
  <si>
    <t>NEAUCOCHN015003</t>
  </si>
  <si>
    <t>195/55R15 Cooper Evolution C5 85V</t>
  </si>
  <si>
    <t>NEAUCOCHN015004</t>
  </si>
  <si>
    <t>185/60R15 Cooper Evolution C5 84V</t>
  </si>
  <si>
    <t>NEAUCOCHN017002</t>
  </si>
  <si>
    <t>225/60R17 Cooper Evolution Ctt 99H</t>
  </si>
  <si>
    <t>NEAUCOCHN017004</t>
  </si>
  <si>
    <t>205/45R17 Cooper Zeon Rs3-G1 84W</t>
  </si>
  <si>
    <t>NEAUCOCHN017006</t>
  </si>
  <si>
    <t>215/50R17 Cooper Evolution C5 91V</t>
  </si>
  <si>
    <t>NEAUCOCHN017010</t>
  </si>
  <si>
    <t>225/55R17 Cooper Evolution C5 97V</t>
  </si>
  <si>
    <t>NEAUCOCHN017011</t>
  </si>
  <si>
    <t>265/65R17 Cooper Discoverer Ats 112T</t>
  </si>
  <si>
    <t>NEAUCOCHN017014</t>
  </si>
  <si>
    <t>235/45R17 Cooper Zeon Rs3-G1 94W</t>
  </si>
  <si>
    <t>NEAUCOCHN017015</t>
  </si>
  <si>
    <t>225/45R17 Cooper Zeon Rs3-G1 94W Xl</t>
  </si>
  <si>
    <t>NEAUCOCHN018010</t>
  </si>
  <si>
    <t>265/60R18 Cooper Discoverer Hts 110H Std</t>
  </si>
  <si>
    <t>NEAUCOCHN019001</t>
  </si>
  <si>
    <t>255/45R19 Cooper Discoverer Uts 100W</t>
  </si>
  <si>
    <t>NEAUCOCHN020002</t>
  </si>
  <si>
    <t>275/40R20 Cooper Discoverer Uts 106 Y</t>
  </si>
  <si>
    <t>NECTCOCHN016001</t>
  </si>
  <si>
    <t>Lt265/70R16 Cooper Discoverer At3 Lt 121/118R</t>
  </si>
  <si>
    <t>NECTCOCHN016006</t>
  </si>
  <si>
    <t>Lt285/75R16 Cooper Discoverer St Maxx 126/123Q E</t>
  </si>
  <si>
    <t>NECTCOCHN016007</t>
  </si>
  <si>
    <t>Lt265/75R16 Cooper Discoverer St Maxx 123/120Q E</t>
  </si>
  <si>
    <t>NECTCOCHN017005</t>
  </si>
  <si>
    <t>245/65R17 Cooper Discoverer Ats 107T Std</t>
  </si>
  <si>
    <t>NECTCOCHN017009</t>
  </si>
  <si>
    <t>265/65R17 Cooper Discoverer Att 116H Xl Blk Tl</t>
  </si>
  <si>
    <t>NECTCOCHN017012</t>
  </si>
  <si>
    <t>Lt265/65R17 Cooper Discoverer St Maxx 120Q E</t>
  </si>
  <si>
    <t>NECTCOCHN017014</t>
  </si>
  <si>
    <t>Lt285/70R17 Cooper Discoverer St Maxx 121/118Q E</t>
  </si>
  <si>
    <t>NECTCOCHN018006</t>
  </si>
  <si>
    <t>Lt265/60R18 Cooper Discoverer St Maxx 119/116Q E</t>
  </si>
  <si>
    <t>NECTCOCHN018031</t>
  </si>
  <si>
    <t>285/60R18 Cooper Discoverer Att 120T Xl</t>
  </si>
  <si>
    <t>NECTCOCHN018032</t>
  </si>
  <si>
    <t>235/65R18 Cooper Discoverer Att Xl 110H</t>
  </si>
  <si>
    <t>NEAUCOCHN015001</t>
  </si>
  <si>
    <t>185/65R15 Cooper Evolution C5 88V</t>
  </si>
  <si>
    <t>NEAUCOCHN015002</t>
  </si>
  <si>
    <t>195/65R15 Cooper Evolution C5 91V</t>
  </si>
  <si>
    <t>NEAUCOCHN015006</t>
  </si>
  <si>
    <t>195/60R15 Cooper Evolution C5 88V Std</t>
  </si>
  <si>
    <t>NEAUCOCHN015007</t>
  </si>
  <si>
    <t>205/65R15 Cooperevolution C5 94V Std</t>
  </si>
  <si>
    <t>NEAUCOCHN016001</t>
  </si>
  <si>
    <t>215/55R16 Cooper Zeon Rs3-G1  93W Std</t>
  </si>
  <si>
    <t>NEAUCOCHN016002</t>
  </si>
  <si>
    <t>215/65R16 Cooper Evolution Ctt 98H Sl Blk Tl</t>
  </si>
  <si>
    <t>NEAUCOCHN016006</t>
  </si>
  <si>
    <t>205/55R16 Cooper Evolution C5 91V</t>
  </si>
  <si>
    <t>NEAUCOCHN016008</t>
  </si>
  <si>
    <t>215/60R16 Cooper Evolution C5 95V</t>
  </si>
  <si>
    <t>NEAUCOCHN016055</t>
  </si>
  <si>
    <t>205/55R16 Cooper Zeon C7 91V</t>
  </si>
  <si>
    <t>NEAUCOCHN016056</t>
  </si>
  <si>
    <t>215/55R16 Cooper Evolution C5 93V</t>
  </si>
  <si>
    <t>NEAUCOCHN016057</t>
  </si>
  <si>
    <t>195/60R16  Cooper Evolution C5 89V</t>
  </si>
  <si>
    <t>NEAUCOCHN017003</t>
  </si>
  <si>
    <t>215/55R17 Cooper Evolution C5 94V</t>
  </si>
  <si>
    <t>NEAUCOCHN017008</t>
  </si>
  <si>
    <t>225/50R17 Cooper Evolution C5 94V</t>
  </si>
  <si>
    <t>NEAUCOCHN017013</t>
  </si>
  <si>
    <t>225/50R17 Cooper Zeon Rs3-G1 98W</t>
  </si>
  <si>
    <t>NEAUCOCHN017016</t>
  </si>
  <si>
    <t>215/45R17 Cooper Zeon Rs3-G1 91W</t>
  </si>
  <si>
    <t>NEAUCOCHN018001</t>
  </si>
  <si>
    <t>225/40R18 Cooper Zeon Rs3-G1 92Y</t>
  </si>
  <si>
    <t>NEAUCOCHN018002</t>
  </si>
  <si>
    <t>235/50R18 Cooper Zeon Rs3-G1 97W</t>
  </si>
  <si>
    <t>NEAUCOCHN018004</t>
  </si>
  <si>
    <t>225/45R18 Cooper Zeon Rs3-G1 95W</t>
  </si>
  <si>
    <t>NEAUCOCHN018006</t>
  </si>
  <si>
    <t>245/45R18 Cooper Zeon Rs3-G1 96Y</t>
  </si>
  <si>
    <t>NEAUCOCHN018007</t>
  </si>
  <si>
    <t>225/55R18 Cooper Evolution Ctt 98V Sl Blk Tl</t>
  </si>
  <si>
    <t>NEAUCOCHN018008</t>
  </si>
  <si>
    <t>235/55R18 Cooper Evolution Ctt 100V Sl Blk Tl</t>
  </si>
  <si>
    <t>NEAUCOCHN018009</t>
  </si>
  <si>
    <t>235/60R18 Cooper Evolution Ctt 103V Sl Blk Tl</t>
  </si>
  <si>
    <t>NEAUCOCHN019015</t>
  </si>
  <si>
    <t>245/55R19 Cooper Discoverer Uts 103W Xl</t>
  </si>
  <si>
    <t>NEAUCOCHN019020</t>
  </si>
  <si>
    <t>255/50R19 Cooper Discoverer Uts 107W Xl</t>
  </si>
  <si>
    <t>NEAUCOCHN019025</t>
  </si>
  <si>
    <t>255/55R19 Cooper Discoverer Uts 111W Xl</t>
  </si>
  <si>
    <t>NEAUCOCHN019030</t>
  </si>
  <si>
    <t>275/45R19 Cooper Discoverer Uts 108W Xl</t>
  </si>
  <si>
    <t>NEAUCOCHN020003</t>
  </si>
  <si>
    <t>245/45R20 Cooper Evolution Ctt Xl 103V</t>
  </si>
  <si>
    <t>NEAUCOCHN020015</t>
  </si>
  <si>
    <t>245/45R20 Cooper Discoverer Uts 103W</t>
  </si>
  <si>
    <t>NEAUCOMEX013005</t>
  </si>
  <si>
    <t>175/70R13 Cooper Cs1 82T Std</t>
  </si>
  <si>
    <t>NEAUCOMEX013010</t>
  </si>
  <si>
    <t>185/70R13 Cooper Cs1 86T Std</t>
  </si>
  <si>
    <t>NEAUCOMEX014015</t>
  </si>
  <si>
    <t>205/70R14 Cooper Cs1 93T Std</t>
  </si>
  <si>
    <t>NEAUCOMEX014020</t>
  </si>
  <si>
    <t>185/60R14 Cooper Cs1 82T Std</t>
  </si>
  <si>
    <t>NEAUCOMEX015005</t>
  </si>
  <si>
    <t>195/60R15 Cooper Cs1 88T Std</t>
  </si>
  <si>
    <t>NEAUCOMEX015010</t>
  </si>
  <si>
    <t>185/65R15 Cooper Cs1 88T Std</t>
  </si>
  <si>
    <t>NEAUCOMEX015020</t>
  </si>
  <si>
    <t>205/65R15 Cooper Cs1 94T Std</t>
  </si>
  <si>
    <t>NEAUCOMEX015030</t>
  </si>
  <si>
    <t>215/70R15 Cooper Cs1 98T Std</t>
  </si>
  <si>
    <t>NEAUCOMEX015035</t>
  </si>
  <si>
    <t>195/55R15 Cooper Cs1 85H Std</t>
  </si>
  <si>
    <t>NEAUCOMEX015045</t>
  </si>
  <si>
    <t>185/60R15 Cooper Cs1 84T Std</t>
  </si>
  <si>
    <t>NEAUCOMEX015065</t>
  </si>
  <si>
    <t>205/65R15 Cooper Evolution Sport 94H</t>
  </si>
  <si>
    <t>NEAUCOMEX015070</t>
  </si>
  <si>
    <t>195/55R15 Cooper Evolution Sport 85H</t>
  </si>
  <si>
    <t>NEAUCOMEX015075</t>
  </si>
  <si>
    <t>205/60R15 Cooper Evolution Sport 91H</t>
  </si>
  <si>
    <t>NEAUCOMEX015080</t>
  </si>
  <si>
    <t>215/65R15 Cooper Cs1 96T</t>
  </si>
  <si>
    <t>NEAUCOMEX015081</t>
  </si>
  <si>
    <t>255/70R15  Cooper Discoverer Atr 108S</t>
  </si>
  <si>
    <t>NEAUCOMEX016005</t>
  </si>
  <si>
    <t>215/60R16 Cooper Cs1 95T Std</t>
  </si>
  <si>
    <t>NEAUCOMEX016010</t>
  </si>
  <si>
    <t>225/60R16 Cooper Cs1 98T Std</t>
  </si>
  <si>
    <t>NEAUCOMEX016015</t>
  </si>
  <si>
    <t>215/65R16 Cooper Cs1 98T Std</t>
  </si>
  <si>
    <t>NEAUCOMEX016020</t>
  </si>
  <si>
    <t>205/55R16 Cooper Cs1 91T Std</t>
  </si>
  <si>
    <t>NEAUCOMEX016040</t>
  </si>
  <si>
    <t>195/55R16 Cooper Evolution Sport 87V</t>
  </si>
  <si>
    <t>NEAUCOMEX017005</t>
  </si>
  <si>
    <t>225/60R17 Cooper Cs1 99T Std</t>
  </si>
  <si>
    <t>NEAUCOMEX017015</t>
  </si>
  <si>
    <t>225/45R17 Cooper Evolution Sport 94H</t>
  </si>
  <si>
    <t>NEAUCOMEX017020</t>
  </si>
  <si>
    <t>225/50R17 Cooper Evolution Sport 94V</t>
  </si>
  <si>
    <t>NEAUCOMEX018003</t>
  </si>
  <si>
    <t>235/55R18 Cooper Evolution Sport 100V</t>
  </si>
  <si>
    <t>NEAUCOUSA016001</t>
  </si>
  <si>
    <t>215/70R16 Cooper Endeavor Plus</t>
  </si>
  <si>
    <t>NEAUCOUSA016002</t>
  </si>
  <si>
    <t>235/70R16 Cooper Endeavor Plus 106T</t>
  </si>
  <si>
    <t>NEAUCOUSA016003</t>
  </si>
  <si>
    <t>205/65R16 Cooper Endeavor 95H</t>
  </si>
  <si>
    <t>NEAUCOUSA016305</t>
  </si>
  <si>
    <t>235/60R16 Cooper Cs5 Ultra Touring 100V Std</t>
  </si>
  <si>
    <t>NEAUCOUSA016350</t>
  </si>
  <si>
    <t>215/70R16 Cooper Discoverer Srx 100H</t>
  </si>
  <si>
    <t>NEAUCOUSA016371</t>
  </si>
  <si>
    <t>265/75R16  Cooper Discoverer At3 4S 116T</t>
  </si>
  <si>
    <t>NEAUCOUSA016380</t>
  </si>
  <si>
    <t>Lt265/70R16 Cooper Discoverer S/T Maxx 121/118Q</t>
  </si>
  <si>
    <t>NEAUCOUSA017005</t>
  </si>
  <si>
    <t>225/65R17 Cooper Discoverer Road Trail At 102H</t>
  </si>
  <si>
    <t>NEAUCOUSA017010</t>
  </si>
  <si>
    <t>265/70R17 Cooper Discoverer Road Trail At 115T Sl</t>
  </si>
  <si>
    <t>NEAUCOUSA018002</t>
  </si>
  <si>
    <t>235/65R18 Cooper Endeavor Plus</t>
  </si>
  <si>
    <t>NEAUCOUSA018003</t>
  </si>
  <si>
    <t>235/55R18 Cooper Endeavor Plus 104V</t>
  </si>
  <si>
    <t>NEAUCOUSA018004</t>
  </si>
  <si>
    <t>235/50R18 Cooper Endeavor Plus 97V</t>
  </si>
  <si>
    <t>NEAUCOUSA018006</t>
  </si>
  <si>
    <t>245/55R18 Cooper Zeon Rs3-G1 103W</t>
  </si>
  <si>
    <t>NEAUCOUSA018060</t>
  </si>
  <si>
    <t>275/35R18 Cooper Zeon Rs3-A 95W Std</t>
  </si>
  <si>
    <t>NEAUCOUSA018115</t>
  </si>
  <si>
    <t>255/35R18 Cooper Zeon Rs3-S 90Y Std</t>
  </si>
  <si>
    <t>NEAUCOUSA019006</t>
  </si>
  <si>
    <t>235/40R19 Cooper Discoverer Endeavour 96V</t>
  </si>
  <si>
    <t>NEAUCOUSA019071</t>
  </si>
  <si>
    <t>245/45R19 Cooper Zeon Rs3-G1 98Y</t>
  </si>
  <si>
    <t>NEAUCOUSA020001</t>
  </si>
  <si>
    <t>275/65R20 Cooper Discoverer At3 Xlt 126S E Blk Tl</t>
  </si>
  <si>
    <t>NECTCOCHN016002</t>
  </si>
  <si>
    <t>255/70R16 Cooper Discoverer At3 4S 111T</t>
  </si>
  <si>
    <t>NECTCOCHN016003</t>
  </si>
  <si>
    <t>235/70R16 Cooper Discoverer Ats 106 T</t>
  </si>
  <si>
    <t>NECTCOCHN016004</t>
  </si>
  <si>
    <t>245/70R16 Cooper Discoverer At3 Lt 118R E Blk Tl</t>
  </si>
  <si>
    <t>NECTCOCHN016011</t>
  </si>
  <si>
    <t>235/60R16 Cooper Discoverer Att 104H Xl</t>
  </si>
  <si>
    <t>NECTCOCHN016012</t>
  </si>
  <si>
    <t>215/65R16 Cooper Discoverer Att 102H</t>
  </si>
  <si>
    <t>NECTCOCHN016013</t>
  </si>
  <si>
    <t>245/70R16 Cooper Discoverer Att 111H Xl</t>
  </si>
  <si>
    <t>NECTCOCHN016014</t>
  </si>
  <si>
    <t>Lt245/75R16 Cooper Discoverer Ats 120/116R 10Pr</t>
  </si>
  <si>
    <t>NECTCOCHN016058</t>
  </si>
  <si>
    <t>265/75R16 Cooper Discoverer At3 Lt 123/120R</t>
  </si>
  <si>
    <t>NECTCOCHN017001</t>
  </si>
  <si>
    <t>235/65R17 Cooper Discoverer Ats 104T Std</t>
  </si>
  <si>
    <t>NECTCOCHN017002</t>
  </si>
  <si>
    <t>225/55R17 Cooper Discoverer Att 101H Xl Blk Tl</t>
  </si>
  <si>
    <t>NECTCOCHN017003</t>
  </si>
  <si>
    <t>Lt265/65R17 Cooper Discoverer At3 Lt 120R E Blk Tl</t>
  </si>
  <si>
    <t>NECTCOCHN017004</t>
  </si>
  <si>
    <t>215/60R17 Cooper Discoverer Hts 96H Sl Bsw Tl</t>
  </si>
  <si>
    <t>NECTCOCHN017006</t>
  </si>
  <si>
    <t>225/60R17 Cooper Discoverer Att 103H Xl Blk Tl</t>
  </si>
  <si>
    <t>NECTCOCHN017008</t>
  </si>
  <si>
    <t>Lt265/70R17 Cooper Discoverer At3 Lt 121S E Blk Tl</t>
  </si>
  <si>
    <t>NECTCOCHN017011</t>
  </si>
  <si>
    <t>265/65R17 Cooper Discoverer Hts 112H Sl Blk Tl</t>
  </si>
  <si>
    <t>NECTCOCHN017013</t>
  </si>
  <si>
    <t>Lt265/70R17 Cooper Discoverer St Maxx 121/118Q E</t>
  </si>
  <si>
    <t>NECTCOCHN017022</t>
  </si>
  <si>
    <t>225/65R17 Cooper Discoverer Att 106H</t>
  </si>
  <si>
    <t>NECTCOCHN017023</t>
  </si>
  <si>
    <t>215/60R17 Cooper Discoverer Att 100H</t>
  </si>
  <si>
    <t>NECTCOCHN017024</t>
  </si>
  <si>
    <t>235/60R17 Cooper Discoverer Att 106H</t>
  </si>
  <si>
    <t>NECTCOCHN018002</t>
  </si>
  <si>
    <t>Lt265/60R18  Cooper Discoverer At3 Lt 119/116S</t>
  </si>
  <si>
    <t>NECTCOCHN018003</t>
  </si>
  <si>
    <t>Lt265/65R18  Cooper Discoverer At3 Lt 122R E</t>
  </si>
  <si>
    <t>NECTCOCHN018004</t>
  </si>
  <si>
    <t>Lt275/65R18  Cooper Discoverer At3 Lt 123/120S 10Pr</t>
  </si>
  <si>
    <t>NECTCOCHN018026</t>
  </si>
  <si>
    <t>265/60R18 Cooper Discoverer Att Xl 114H</t>
  </si>
  <si>
    <t>NECTCOCHN018027</t>
  </si>
  <si>
    <t>255/55R18 Cooper Discoverer Att 109H</t>
  </si>
  <si>
    <t>NECTCOCHN018028</t>
  </si>
  <si>
    <t>235/55R18 Cooper Discoverer Att Xl 104H</t>
  </si>
  <si>
    <t>NECTCOCHN018029</t>
  </si>
  <si>
    <t>225/55R18 Cooper Discoverer Att 102H</t>
  </si>
  <si>
    <t>NECTCOCHN018030</t>
  </si>
  <si>
    <t>245/60R18 Cooper Discoverer Att 109H</t>
  </si>
  <si>
    <t>NECTCOCHN019069</t>
  </si>
  <si>
    <t>255/55R19 Cooper Discoverer Att Xl 111H</t>
  </si>
  <si>
    <t>NECTCOCHN019070</t>
  </si>
  <si>
    <t>245/55R19 Cooper Discoverer Hts 103V</t>
  </si>
  <si>
    <t>NECTCOMEX015020</t>
  </si>
  <si>
    <t>235/75R15 Cooper Evolution Att 104/101R</t>
  </si>
  <si>
    <t>NECTCOMEX015030</t>
  </si>
  <si>
    <t>31X10.50R15Lt  Cooper Evolution Mtt 109Q</t>
  </si>
  <si>
    <t>NECTCOMEX015040</t>
  </si>
  <si>
    <t>215/75R15 Cooper Evolution Att 100S</t>
  </si>
  <si>
    <t>NECTCOMEX016010</t>
  </si>
  <si>
    <t>Lt245/75R16 Cooper Evolution Att 120/116R E</t>
  </si>
  <si>
    <t>NECTCOMEX016020</t>
  </si>
  <si>
    <t>265/75R16 Cooper Evolution Att 123/120R E</t>
  </si>
  <si>
    <t>NECTCOMEX016030</t>
  </si>
  <si>
    <t>Lt245/75R16 Cooper Evolution Mtt Mud 120/116Q</t>
  </si>
  <si>
    <t>NECTCOMEX016050</t>
  </si>
  <si>
    <t>Lt225/75R16 Cooper Evolution Att 115/112R</t>
  </si>
  <si>
    <t>NECTCOMEX016055</t>
  </si>
  <si>
    <t>255/70R16 Cooper Evolution Mtt Mud 108/104Q</t>
  </si>
  <si>
    <t>NECTCOMEX016065</t>
  </si>
  <si>
    <t>225/75R16  Cooper Evolution Mtt Mud 115/112Q</t>
  </si>
  <si>
    <t>NECTCOMEX016070</t>
  </si>
  <si>
    <t>235/60R16 Cooper Evolution Sport 100H</t>
  </si>
  <si>
    <t>NECTCOMEX016075</t>
  </si>
  <si>
    <t>245/75R16 Cooper Evolution Att 111T Std</t>
  </si>
  <si>
    <t>NECTCOMEX016085</t>
  </si>
  <si>
    <t>255/70R16 Cooper Evolution Att 111T</t>
  </si>
  <si>
    <t>NECTCOMEX016095</t>
  </si>
  <si>
    <t>265/75R16 Cooper Evolution Att 116T</t>
  </si>
  <si>
    <t>NECTCOMEX016100</t>
  </si>
  <si>
    <t>265/70R16 Cooper Evolution Att 112T</t>
  </si>
  <si>
    <t>NECTCOMEX016125</t>
  </si>
  <si>
    <t>235/70R16 Cooper Evolution Att 106T</t>
  </si>
  <si>
    <t>NECTCOMEX016130</t>
  </si>
  <si>
    <t>Lt285/75R16 Cooper Evolution Att 126/123R</t>
  </si>
  <si>
    <t>NECTCOMEX016135</t>
  </si>
  <si>
    <t>265/70R16 Cooper Discoverer Att 116T (Chn)</t>
  </si>
  <si>
    <t>NECTCOMEX016140</t>
  </si>
  <si>
    <t>Lt245/70R16 Cooper Evolution Att 118/115R</t>
  </si>
  <si>
    <t>NECTCOMEX017001</t>
  </si>
  <si>
    <t>265/70R17 Cooper Evolution Att 115T</t>
  </si>
  <si>
    <t>NECTCOMEX017009</t>
  </si>
  <si>
    <t>225/65R17 Cooper Evolution Att 102H</t>
  </si>
  <si>
    <t>NECTCOMEX017015</t>
  </si>
  <si>
    <t>Lt245/70R17 Cooper Evolution Mtt Mud 119/116Q</t>
  </si>
  <si>
    <t>NECTCOMEX017020</t>
  </si>
  <si>
    <t>285/70R17 Cooper Evolution Mtt Mud 121/118Q</t>
  </si>
  <si>
    <t>NECTCOMEX017025</t>
  </si>
  <si>
    <t>215/45R17 Cooper Evolution Sport 91H</t>
  </si>
  <si>
    <t>NECTCOMEX017040</t>
  </si>
  <si>
    <t>265/70R17 Cooper Evolution Mtt Mud 121/118Q</t>
  </si>
  <si>
    <t>NECTCOMEX017065</t>
  </si>
  <si>
    <t>235/65R17 Cooper Evolution Sport 104H</t>
  </si>
  <si>
    <t>NECTCOMEX017070</t>
  </si>
  <si>
    <t>235/60R17 Cooper Evolution Sport 102H</t>
  </si>
  <si>
    <t>NECTCOMEX017085</t>
  </si>
  <si>
    <t>245/65R17 Cooper Evolution Att 107T</t>
  </si>
  <si>
    <t>NECTCOMEX017092</t>
  </si>
  <si>
    <t>225/60R17 Cooper Evolution Sport 99 H</t>
  </si>
  <si>
    <t>NECTCOMEX018001</t>
  </si>
  <si>
    <t>Lt275/70R18 Cooper Evolution Att 125/122S</t>
  </si>
  <si>
    <t>NECTCOMEX018002</t>
  </si>
  <si>
    <t>265/70R18 Cooper Evolution Att 116T</t>
  </si>
  <si>
    <t>NECTCOMEX018004</t>
  </si>
  <si>
    <t>Lt285/65R18 Cooper Evolution Att 125/122S</t>
  </si>
  <si>
    <t>NECTCOMEX018005</t>
  </si>
  <si>
    <t>235/45R18 Cooper Evolution Sport 94V</t>
  </si>
  <si>
    <t>NECTCOMEX018027</t>
  </si>
  <si>
    <t>225/45R18 Cooper Evolution Sport 95V</t>
  </si>
  <si>
    <t>NECTCOUSA014005</t>
  </si>
  <si>
    <t>215/70R14 Cooper Cobra 96T Std</t>
  </si>
  <si>
    <t>NECTCOUSA015002</t>
  </si>
  <si>
    <t>225/70R15 Cooper Discoverer Road Trail At Sl 100T</t>
  </si>
  <si>
    <t>NECTCOUSA015030</t>
  </si>
  <si>
    <t>215/65R15 Cooper Cobra 95T Std</t>
  </si>
  <si>
    <t>NECTCOUSA015035</t>
  </si>
  <si>
    <t>215/70R15 Cooper Cobra 97T Std</t>
  </si>
  <si>
    <t>NECTCOUSA015225</t>
  </si>
  <si>
    <t>33X12.50R15Lt Cooper Discoverer Stt Pro 108Q E</t>
  </si>
  <si>
    <t>NECTCOUSA015235</t>
  </si>
  <si>
    <t>32X11.50R15 Cooper Discoverer Stt Pro 113Q C</t>
  </si>
  <si>
    <t>NECTCOUSA015245</t>
  </si>
  <si>
    <t>31X10.50R15 Cooper Discoverer Stt Pro 109Q C</t>
  </si>
  <si>
    <t>NECTCOUSA015250</t>
  </si>
  <si>
    <t>35X12.50R15 Cooper Discoverer Stt Pro 113Q D</t>
  </si>
  <si>
    <t>NECTCOUSA016001</t>
  </si>
  <si>
    <t>245/75R16 Cooper Discoverer A/T 111T</t>
  </si>
  <si>
    <t>NECTCOUSA016003</t>
  </si>
  <si>
    <t>255/70R16 Cooper Discoverer Road Trail At 115T Xl Rwl Tl</t>
  </si>
  <si>
    <t>NECTCOUSA016004</t>
  </si>
  <si>
    <t>265/70R16 Cooper Discoverer Road Trail At 112T Sl</t>
  </si>
  <si>
    <t>NECTCOUSA016025</t>
  </si>
  <si>
    <t>235/55R16 Cooper Cobra 96T Std</t>
  </si>
  <si>
    <t>NECTCOUSA016166</t>
  </si>
  <si>
    <t>215/55R16 Cooper Endeavor 97H</t>
  </si>
  <si>
    <t>NECTCOUSA016390</t>
  </si>
  <si>
    <t>225/75R16 Cooper Discoverer St Maxx 115/112Q E</t>
  </si>
  <si>
    <t>NECTCOUSA016395</t>
  </si>
  <si>
    <t>Lt245/75R16 Cooper Discoverer St Maxx 120/116Q E</t>
  </si>
  <si>
    <t>NECTCOUSA016485</t>
  </si>
  <si>
    <t>225/65R16 Cooper Cs5 Grand Touring 100T Std</t>
  </si>
  <si>
    <t>NECTCOUSA016510</t>
  </si>
  <si>
    <t>285/75R16 Cooper Discoverer Stt Pro 126/123Q E</t>
  </si>
  <si>
    <t>NECTCOUSA016525</t>
  </si>
  <si>
    <t>315/75R16 Cooper Discoverer Stt Pro 127/124Q E</t>
  </si>
  <si>
    <t>NECTCOUSA016535</t>
  </si>
  <si>
    <t>225/75R16 Cooper Discoverer Stt Pro 115/112Q E</t>
  </si>
  <si>
    <t>NECTCOUSA016560</t>
  </si>
  <si>
    <t>Lt245/75R16 Cooper Discoverer At3 Lt 120/116R E</t>
  </si>
  <si>
    <t>NECTCOUSA016595</t>
  </si>
  <si>
    <t>225/75R16 Cooper Discoverer At3 4S 104T Std</t>
  </si>
  <si>
    <t>NECTCOUSA016600</t>
  </si>
  <si>
    <t>205/50R16 Cooper Cs5 Ultra Touring 87H</t>
  </si>
  <si>
    <t>NECTCOUSA016653</t>
  </si>
  <si>
    <t>235/70R16 Cooper Discoverer At3 4S 106T</t>
  </si>
  <si>
    <t>NECTCOUSA016654</t>
  </si>
  <si>
    <t>265/70R16 Cooper Discoverer Srx 112T</t>
  </si>
  <si>
    <t>NECTCOUSA016655</t>
  </si>
  <si>
    <t>265/70R16 Cooper Discoverer Rugged Trek 112T</t>
  </si>
  <si>
    <t>NECTCOUSA017002</t>
  </si>
  <si>
    <t>Lt245/75R17 Cooper Discoverer S/T Maxx</t>
  </si>
  <si>
    <t>NECTCOUSA017003</t>
  </si>
  <si>
    <t>255/65R17 Cooper Discoverer Road Trail At 110T</t>
  </si>
  <si>
    <t>NECTCOUSA017004</t>
  </si>
  <si>
    <t>235/65R17 Cooper Discoverer Road Trail At 108H</t>
  </si>
  <si>
    <t>NECTCOUSA017006</t>
  </si>
  <si>
    <t>255/70R17 Cooper Discoverer Road Trail At Sl 112T</t>
  </si>
  <si>
    <t>NECTCOUSA017075</t>
  </si>
  <si>
    <t>Lt245/70R17 Cooper Discoverer At3 Lt 119/116S E</t>
  </si>
  <si>
    <t>NECTCOUSA017120</t>
  </si>
  <si>
    <t>Lt245/75R17 Cooper Discoverer At3 Lt 121/118S E</t>
  </si>
  <si>
    <t>NECTCOUSA017130</t>
  </si>
  <si>
    <t>235/60R17 Cooper Atr 102T Std</t>
  </si>
  <si>
    <t>NECTCOUSA017135</t>
  </si>
  <si>
    <t>265/65R17 Cooper Discoverer Road Trail At 112T Std</t>
  </si>
  <si>
    <t>NECTCOUSA017275</t>
  </si>
  <si>
    <t>NECTCOUSA017280</t>
  </si>
  <si>
    <t>NECTCOUSA017345</t>
  </si>
  <si>
    <t>315/70R17 Cooper Discoverer St Maxx 121/118Q D</t>
  </si>
  <si>
    <t>NECTCOUSA017355</t>
  </si>
  <si>
    <t>Lt265/65R17 Cooper Discoverer St Maxx 120/117Q E</t>
  </si>
  <si>
    <t>NECTCOUSA017360</t>
  </si>
  <si>
    <t>Lt245/70R17 Cooper Discoverer St Maxx 119/116Q E</t>
  </si>
  <si>
    <t>NECTCOUSA017430</t>
  </si>
  <si>
    <t>265/70R17 Cooper Discoverer Stt Pro 121/118Q E</t>
  </si>
  <si>
    <t>NECTCOUSA017440</t>
  </si>
  <si>
    <t>315/70R17 Cooper Discoverer Stt Pro 121/118Q E</t>
  </si>
  <si>
    <t>NECTCOUSA017444</t>
  </si>
  <si>
    <t>37X13.50R17 Cooper Discoverer Stt Pro 121Q E</t>
  </si>
  <si>
    <t>NECTCOUSA017450</t>
  </si>
  <si>
    <t>305/65R17 Cooper Discoverer Stt Pro 121/118Q E</t>
  </si>
  <si>
    <t>NECTCOUSA017485</t>
  </si>
  <si>
    <t>Lt265/70R17 Cooper Discoverer At3 Lt 121/118S E</t>
  </si>
  <si>
    <t>NECTCOUSA017550</t>
  </si>
  <si>
    <t>37X12.50R17Lt Cooper Discoverer At3 Xlt 124R</t>
  </si>
  <si>
    <t>NECTCOUSA017575</t>
  </si>
  <si>
    <t>215/65R17 Cooper Discoverer At3 4S 99T</t>
  </si>
  <si>
    <t>NECTCOUSA017580</t>
  </si>
  <si>
    <t>40X13.50R17Lt  Cooper Dicoverer Stt Pro 121Q</t>
  </si>
  <si>
    <t>NECTCOUSA017585</t>
  </si>
  <si>
    <t>Lt285/65R17 Cooper Discoverer At3 Lt 121/118S</t>
  </si>
  <si>
    <t>NECTCOUSA017595</t>
  </si>
  <si>
    <t>295/70R17 Cooper Discoverer At3 Xlt 121/118R</t>
  </si>
  <si>
    <t>NECTCOUSA017615</t>
  </si>
  <si>
    <t>35X12.50R17Lt Cooper Evolution M/T 121Q</t>
  </si>
  <si>
    <t>NECTCOUSA017625</t>
  </si>
  <si>
    <t>265/70R17 Cooper Evolution M/T 121/118Q</t>
  </si>
  <si>
    <t>NECTCOUSA017626</t>
  </si>
  <si>
    <t>265/70R17 Cooper Discoverer Rugged Trek 116T</t>
  </si>
  <si>
    <t>NECTCOUSA017630</t>
  </si>
  <si>
    <t>315/70R17 Cooper Discoverer At3 Xlt 121/118S</t>
  </si>
  <si>
    <t>NECTCOUSA017635</t>
  </si>
  <si>
    <t>285/70R17 Cooper Discoverer Rugged Trek 121/118Q</t>
  </si>
  <si>
    <t>NECTCOUSA017637</t>
  </si>
  <si>
    <t>245/65R17 Cooper Discoverer At3 4S 111T</t>
  </si>
  <si>
    <t>NECTCOUSA017638</t>
  </si>
  <si>
    <t>Lt285/70R17 Cooper Discoverer At3 Xlt 121/118S</t>
  </si>
  <si>
    <t>NECTCOUSA017640</t>
  </si>
  <si>
    <t>285/70R17 Cooper Discoverer At3 4S 117T</t>
  </si>
  <si>
    <t>NECTCOUSA017641</t>
  </si>
  <si>
    <t>265/70R17 Cooper Discoverer Rugged Trek 121/118Q</t>
  </si>
  <si>
    <t>NECTCOUSA017644</t>
  </si>
  <si>
    <t>295/70R17 Cooper Evolution M/T 121/118Q</t>
  </si>
  <si>
    <t>NECTCOUSA018003</t>
  </si>
  <si>
    <t>265/60R18 Cooper Discoverer Rugged Trek 114T</t>
  </si>
  <si>
    <t>NECTCOUSA018004</t>
  </si>
  <si>
    <t>275/65R18 Cooper Discoverer Road Trail At 116H Sl</t>
  </si>
  <si>
    <t>NECTCOUSA018007</t>
  </si>
  <si>
    <t>Lt275/70R18 Cooper Discoverer Rugged Trek 125/122Q</t>
  </si>
  <si>
    <t>NECTCOUSA018008</t>
  </si>
  <si>
    <t>265/65R18 Cooper Discoverer Rugged Trek 116T</t>
  </si>
  <si>
    <t>NECTCOUSA018011</t>
  </si>
  <si>
    <t>265/60R18 Cooper Discoverer Road Trail At 114H Xl Rbl Tl</t>
  </si>
  <si>
    <t>NECTCOUSA018029</t>
  </si>
  <si>
    <t>225/60R18 Cooper Endeavor Plus 100H</t>
  </si>
  <si>
    <t>NECTCOUSA018140</t>
  </si>
  <si>
    <t>Lt275/70R18 Cooper Discoverer St Maxx 125/122Q E</t>
  </si>
  <si>
    <t>NECTCOUSA018205</t>
  </si>
  <si>
    <t>Lt295/70R18 Cooper Discoverer St Maxx 129/126Q E</t>
  </si>
  <si>
    <t>NECTCOUSA018255</t>
  </si>
  <si>
    <t>Lt285/65R18 Cooper Discoverer Stt Pro 125/122Q E</t>
  </si>
  <si>
    <t>NECTCOUSA018265</t>
  </si>
  <si>
    <t>305/60R18 Cooper Discoverer Stt Pro 121/118Q E</t>
  </si>
  <si>
    <t>NECTCOUSA018270</t>
  </si>
  <si>
    <t>325/65R18 Cooper Discoverer Stt Pro 127/124Q E</t>
  </si>
  <si>
    <t>NECTCOUSA018275</t>
  </si>
  <si>
    <t>Lt305/70R18 Cooper Discoverer Stt Pro 126/123Q E</t>
  </si>
  <si>
    <t>NECTCOUSA018295</t>
  </si>
  <si>
    <t>NECTCOUSA018310</t>
  </si>
  <si>
    <t>Lt275/70R18 Cooper Discoverer At3 Xlt 125/122S E</t>
  </si>
  <si>
    <t>NECTCOUSA018315</t>
  </si>
  <si>
    <t>Lt305/65R18 Cooper Discoverer At3 Xlt 124/121S E</t>
  </si>
  <si>
    <t>NECTCOUSA018360</t>
  </si>
  <si>
    <t>265/65R18 Cooper Discoverer At3 Lt 122/119R</t>
  </si>
  <si>
    <t>NECTCOUSA018393</t>
  </si>
  <si>
    <t>275/65R18 Cooper Discoverer Rugged Trek 123/120Q</t>
  </si>
  <si>
    <t>NECTCOUSA019035</t>
  </si>
  <si>
    <t>255/60R19 Cooper Discoverer Srx 109H Std</t>
  </si>
  <si>
    <t>NECTCOUSA020001</t>
  </si>
  <si>
    <t>275/65R20 Cooper Discoverer Rugged Trek 126/123Q</t>
  </si>
  <si>
    <t>NECTCOUSA020002</t>
  </si>
  <si>
    <t>Lt285/60R20 Cooper Discoverer S/T Maxx</t>
  </si>
  <si>
    <t>NECTCOUSA020003</t>
  </si>
  <si>
    <t>Lt265/60R20 Cooper Discover Rugged Trek 121Q E</t>
  </si>
  <si>
    <t>NECTCOUSA020004</t>
  </si>
  <si>
    <t>38X15.50R20Lt Cooper Discoverer Stt Pro 128Q</t>
  </si>
  <si>
    <t>NECTCOUSA020006</t>
  </si>
  <si>
    <t>265/50R20 Cooper Discoverer Rugged Trek 111T Xl</t>
  </si>
  <si>
    <t>NECTCOUSA020009</t>
  </si>
  <si>
    <t>305/55R20 Cooper Discoverer Rugged Trek 125/122Q F</t>
  </si>
  <si>
    <t>NECTCOUSA020011</t>
  </si>
  <si>
    <t>Lt295/65R20 Copper Discoverer Stt Pro</t>
  </si>
  <si>
    <t>NECTCOUSA020012</t>
  </si>
  <si>
    <t>265/50R20 Cooper Discoverer Road Trail At 111V Xl Rbl Tl</t>
  </si>
  <si>
    <t>NECTCOUSA020016</t>
  </si>
  <si>
    <t>255/55R20 Cooper Discoverer Road Trail At 110</t>
  </si>
  <si>
    <t>NECTCOUSA020072</t>
  </si>
  <si>
    <t>35X12.50R20 Cooper Discoverer Stt Pro 121Q E</t>
  </si>
  <si>
    <t>NECTCOUSA020110</t>
  </si>
  <si>
    <t>255/50R20 Cooper Endeavor Plus 109H Xl</t>
  </si>
  <si>
    <t>NECTCOUSA020120</t>
  </si>
  <si>
    <t>35X12.50R20 Cooper Discoverer St Maxx 121Q E</t>
  </si>
  <si>
    <t>NECTCOUSA020140</t>
  </si>
  <si>
    <t>275/65R20 Cooper Discoverer  At3 126/123S E</t>
  </si>
  <si>
    <t>NECTCOUSA020165</t>
  </si>
  <si>
    <t>295/60R20 Cooper Discoverer Stt Pro 126/123Q E</t>
  </si>
  <si>
    <t>NECTCOUSA020175</t>
  </si>
  <si>
    <t>295/55R20 Cooper Discoverer Stt Pro 123/120Q E</t>
  </si>
  <si>
    <t>NECTCOUSA020180</t>
  </si>
  <si>
    <t>35X13.50R20 Cooper Discoverer Stt Pro 121Q O 122Q E</t>
  </si>
  <si>
    <t>NECTCOUSA020186</t>
  </si>
  <si>
    <t>Lt265/65R18 Cooper Discoverer S/T Maxx 122/119Q</t>
  </si>
  <si>
    <t>NECTCOUSA020189</t>
  </si>
  <si>
    <t>275/55R20 Cooper Discoverer Road Trail At 117H Xl Rbl Tl</t>
  </si>
  <si>
    <t>NECTCOUSA020230</t>
  </si>
  <si>
    <t>275/65R20 Cooper Discover Stt Pro 126/123Q</t>
  </si>
  <si>
    <t>NECTCOUSA020235</t>
  </si>
  <si>
    <t>37X13.50R20 Cooper Discover Stt Pro Lt 127Q</t>
  </si>
  <si>
    <t>NECTCOUSA020250</t>
  </si>
  <si>
    <t>255/35R20 Cooper Cs5 Ultra Touring 97W</t>
  </si>
  <si>
    <t>NECTCOUSA020300</t>
  </si>
  <si>
    <t>265/60R20 Cooper Discoverer At3 Xlt 121/118R</t>
  </si>
  <si>
    <t>NECTCOUSA020360</t>
  </si>
  <si>
    <t>295/60R20 Cooper Discover At3 Xlt 126/123S</t>
  </si>
  <si>
    <t>NECTCOUSA020385</t>
  </si>
  <si>
    <t>35X12.50R20Lt Cooper Evolution M/T 121Q</t>
  </si>
  <si>
    <t>NECTCOUSA020390</t>
  </si>
  <si>
    <t>285/60R20 Cooper Discoverer At3 Xlt 125/122S</t>
  </si>
  <si>
    <t>NECTCOUSA020395</t>
  </si>
  <si>
    <t>38X13.50R20Lt Cooper Discoverer Stt Pro 123Q</t>
  </si>
  <si>
    <t>NECTCOUSA020401</t>
  </si>
  <si>
    <t>37X12.50R20Lt E Cooper Discoverer Stt Pro 126Q</t>
  </si>
  <si>
    <t>NECTCOUSA020402</t>
  </si>
  <si>
    <t>35X12.50R20Lt Cooper Discoverer Rugged Trek 125Q</t>
  </si>
  <si>
    <t>NECTCOUSA020403</t>
  </si>
  <si>
    <t>265/50R20 Cooper Discoverer At3 4S 111T</t>
  </si>
  <si>
    <t>NECTCOUSA022001</t>
  </si>
  <si>
    <t>Lt37X13.50R22 Cooper Discoverer Stt Pro</t>
  </si>
  <si>
    <t>NECTCOUSA022002</t>
  </si>
  <si>
    <t>285/45R22 Cooper Endeavor Plus 114H Xl Blk Tl</t>
  </si>
  <si>
    <t>NECTCOUSA022003</t>
  </si>
  <si>
    <t>285/45R22 Cooper Discoverer Road Trail At 114H Xl Rbl Tl</t>
  </si>
  <si>
    <t>NECTCOUSA022040</t>
  </si>
  <si>
    <t>35X12.50R22 Cooper Discoverer Stt Pro 117Q E</t>
  </si>
  <si>
    <t>NECTCOUSA022045</t>
  </si>
  <si>
    <t>285/45R22 Cooper Discoverer At3 4S 114H</t>
  </si>
  <si>
    <t>NECTCOUSA022053</t>
  </si>
  <si>
    <t>35X12.50R22Lt Cooper Discoverer Stt Pro 121Q</t>
  </si>
  <si>
    <t>NEAUCOCHN017017</t>
  </si>
  <si>
    <t>235/55R17 Cooper Zeon Rs3-G1 99W Sl Blk Tl</t>
  </si>
  <si>
    <t>NECTCOUSA017007</t>
  </si>
  <si>
    <t>LT255/80R17 COOPER DISCOVERER S/T MAXX 121/118Q</t>
  </si>
  <si>
    <t>NECTCOUSA020008</t>
  </si>
  <si>
    <t>275/55R20 Cooper Discoverer Rugged Trek 117T</t>
  </si>
  <si>
    <t>NECTCOUSA020013</t>
  </si>
  <si>
    <t>275/60R20 COOPER DISCOVERER ROAD TRAIL 115H</t>
  </si>
  <si>
    <t>NECTCOMEX017060</t>
  </si>
  <si>
    <t>215/60R17 Cooper Evolution Sport 96H</t>
  </si>
  <si>
    <t>NECTCOMEX018016</t>
  </si>
  <si>
    <t>225/60R18 Cooper Evolution Sport 100H</t>
  </si>
  <si>
    <t>NECTCOUSA015015</t>
  </si>
  <si>
    <t>245/60R15 Cooper Cobra 100T Std</t>
  </si>
  <si>
    <t>NEAUCOMEX016001</t>
  </si>
  <si>
    <t>225/65R16 Cooper Evolution Sport 100H</t>
  </si>
  <si>
    <t>NECTCOMEX015015</t>
  </si>
  <si>
    <t>31X10.50R15Lt Cooper Evolution Att 109R</t>
  </si>
  <si>
    <t>NECTCOMEX018020</t>
  </si>
  <si>
    <t>275/65R18 Cooper Evolution Att 116T</t>
  </si>
  <si>
    <t>NECTCOMEX018025</t>
  </si>
  <si>
    <t>265/65R18 Cooper Evolution Att 114T</t>
  </si>
  <si>
    <t>NECTCOUSA017435</t>
  </si>
  <si>
    <t>285/70R17 Cooper Discoverer Stt Pro 121/118Q E</t>
  </si>
  <si>
    <t>NECTCOUSA015001</t>
  </si>
  <si>
    <t>Lt32X11.50R15 Cooper Discoverer At3 Xlt</t>
  </si>
  <si>
    <t>NECTCOUSA017009</t>
  </si>
  <si>
    <t>245/65R17 Cooper Discoverer Road Trail Xl 111T</t>
  </si>
  <si>
    <t>NECTCOUSA018013</t>
  </si>
  <si>
    <t>245/60R18 Cooper Discoverer Road Trail At Sl 105H</t>
  </si>
  <si>
    <t>NECTCOUSA018200</t>
  </si>
  <si>
    <t>275/65R18 Cooper Discoverer St Maxx 123/120Q E</t>
  </si>
  <si>
    <t>NECTCOUSA018250</t>
  </si>
  <si>
    <t>Lt275/70R18 Cooper Discoverer Stt Pro 125/122P E</t>
  </si>
  <si>
    <t>NECTCOUSA018305</t>
  </si>
  <si>
    <t>Lt295/70R18 Cooper Discoverer Stt Pro E 129/126P</t>
  </si>
  <si>
    <t>NECTCOUSA020365</t>
  </si>
  <si>
    <t>255/50R20 Cooper Discoverer At3 4S 109H</t>
  </si>
  <si>
    <t>NECTCOMEX018003</t>
  </si>
  <si>
    <t>Lt275/65R18 Cooper Evolution Att 113/110S</t>
  </si>
  <si>
    <t>NECTCOUSA016520</t>
  </si>
  <si>
    <t>Lt245/75R16 Cooper Discoverer Stt Pro 120/116Q E</t>
  </si>
  <si>
    <t>NEAUCOMEX014035</t>
  </si>
  <si>
    <t>195/70R14 Cooper Cs1 91T Std</t>
  </si>
  <si>
    <t>NECTCOMEX017030</t>
  </si>
  <si>
    <t>Lt245/70R17 Cooper Evolution Att 119/116S</t>
  </si>
  <si>
    <t>NECTCOMEX017045</t>
  </si>
  <si>
    <t>245/70R17 Cooper Evolution Att 110T</t>
  </si>
  <si>
    <t>NECTCOUSA014010</t>
  </si>
  <si>
    <t>225/70R14 Cooper Cobra 98T Std</t>
  </si>
  <si>
    <t>NECTCOUSA015005</t>
  </si>
  <si>
    <t>295/50R15 Cooper Cobra 105S Std</t>
  </si>
  <si>
    <t>NECTCOUSA015050</t>
  </si>
  <si>
    <t>255/70R15 Cooper Cobra 108T Std</t>
  </si>
  <si>
    <t>NECTCOUSA020007</t>
  </si>
  <si>
    <t>275/60R20 Cooper Discoverer Rugged Trek 115T</t>
  </si>
  <si>
    <t>NEAUCOMEX014025</t>
  </si>
  <si>
    <t>175/65R14 Cooper CS1 82T STD</t>
  </si>
  <si>
    <t>NEAUCOUSA018001</t>
  </si>
  <si>
    <t>245/60R18 Cooper Endeavor Plus</t>
  </si>
  <si>
    <t>NECTCOCHN020001</t>
  </si>
  <si>
    <t>255/55R20 Cooper Discoverer Uts 110W</t>
  </si>
  <si>
    <t>NECTCOUSA018012</t>
  </si>
  <si>
    <t>225/60R18 Cooper Discoverer Road+Trail At 104H Xl Rbl Tl</t>
  </si>
  <si>
    <t>NECTCOUSA018014</t>
  </si>
  <si>
    <t>265/65R18 Cooper Discoverer Road Trail At Xl 116H</t>
  </si>
  <si>
    <t>NECTCOUSA018195</t>
  </si>
  <si>
    <t>Lt305/70R18 Cooper Discoverer St Maxx 126/123Q E</t>
  </si>
  <si>
    <t>NECTCOUSA018260</t>
  </si>
  <si>
    <t>Lt275/65R18 Cooper Discoverer Stt Pro 123/120Q E</t>
  </si>
  <si>
    <t>NEAUCOCHN019002</t>
  </si>
  <si>
    <t>235/55R19 Cooper Evolution Ctt 105H Xl Blk Tl</t>
  </si>
  <si>
    <t>NECTCOCHN017007</t>
  </si>
  <si>
    <t>215/55R17 Cooper Discoverer Att 98H Xl Blk Tl</t>
  </si>
  <si>
    <t>NECTCOCHN019068</t>
  </si>
  <si>
    <t>225/55R19 Cooper Evolution CTT 99H</t>
  </si>
  <si>
    <t>NEAUCOUSA018195</t>
  </si>
  <si>
    <t>Lt285/65R18 Cooper Discoverer St Maxx 125/122Q E</t>
  </si>
  <si>
    <t>NECTCOUSA017335</t>
  </si>
  <si>
    <t>235/80R17 Cooper Discoverer St Maxx Lt 120/117Q E</t>
  </si>
  <si>
    <t>Rovelo</t>
  </si>
  <si>
    <t>NEAUROCHN015035</t>
  </si>
  <si>
    <t>195/65R15 Rovelo Rhp780P 91H Bsw R780P</t>
  </si>
  <si>
    <t>NEAUROCHN016050</t>
  </si>
  <si>
    <t>205/55R16 Rovelo Rhp 780P 91V Bsw</t>
  </si>
  <si>
    <t>NECTROCHN017010</t>
  </si>
  <si>
    <t>Lt245/70R17 Rovelo Ridgetrak At 119/116S 10Pr Owl  Sv12</t>
  </si>
  <si>
    <t>NECTROCHN018025</t>
  </si>
  <si>
    <t>265/60R18 Rovelo Ridgetrak At 110T Owl Rv12</t>
  </si>
  <si>
    <t>NEAUROCHN013015</t>
  </si>
  <si>
    <t>165/65R13 Rovelo Rhp780P 77T</t>
  </si>
  <si>
    <t>NEAUROCHN013020</t>
  </si>
  <si>
    <t>175/70R13 ROVELO RHP780 82T BSW</t>
  </si>
  <si>
    <t>NEAUROCHN014005</t>
  </si>
  <si>
    <t>165/60R14 Rovelo Rhp780 75H Bsw R780</t>
  </si>
  <si>
    <t>NEAUROCHN014010</t>
  </si>
  <si>
    <t>175/65R14 Rovelo Rhp780 82T Std Bsw</t>
  </si>
  <si>
    <t>NEAUROCHN014015</t>
  </si>
  <si>
    <t>185/60R14 Rovelo Rhp780P 82H Bsw R780P</t>
  </si>
  <si>
    <t>NEAUROCHN014030</t>
  </si>
  <si>
    <t>155/65R14 ROVELO RHP780P 75T BSW</t>
  </si>
  <si>
    <t>NEAUROCHN014040</t>
  </si>
  <si>
    <t>185/65R14 Rovelo Rhp-780P 86H Bsw Sh407</t>
  </si>
  <si>
    <t>NEAUROCHN015005</t>
  </si>
  <si>
    <t>195/50R15 Rovelo All Weather R4S 82H Bsw</t>
  </si>
  <si>
    <t>NEAUROCHN015010</t>
  </si>
  <si>
    <t>205/65R15 ROVELO RHP780P 94V BSW</t>
  </si>
  <si>
    <t>NEAUROCHN015020</t>
  </si>
  <si>
    <t>195/60R15 Rovelo Rhp780P 88H Bsw</t>
  </si>
  <si>
    <t>NEAUROCHN015025</t>
  </si>
  <si>
    <t>205/60R15 Rovelo Rhp780P 91H Bsw</t>
  </si>
  <si>
    <t>NEAUROCHN015030</t>
  </si>
  <si>
    <t>195/45R15 Rovelo Rpx-988 78V Bsw Su17</t>
  </si>
  <si>
    <t>NEAUROCHN015040</t>
  </si>
  <si>
    <t>185/60R15 Rovelo Rhp780P 84H Bsw</t>
  </si>
  <si>
    <t>NEAUROCHN015050</t>
  </si>
  <si>
    <t>205/60R15 Rovelo Rhp780P 91V Bsw R780P</t>
  </si>
  <si>
    <t>NEAUROCHN015055</t>
  </si>
  <si>
    <t>195/50R15 Rovelo Road Racer R1 82V Bsw</t>
  </si>
  <si>
    <t>NEAUROCHN015100</t>
  </si>
  <si>
    <t>185/65R15 Rovelo All Weather R4S 88H Bsw</t>
  </si>
  <si>
    <t>NEAUROCHN016005</t>
  </si>
  <si>
    <t>235/70R16 Rovelo Road Quest H/T 106T Owl Sv17</t>
  </si>
  <si>
    <t>NEAUROCHN016010</t>
  </si>
  <si>
    <t>215/55R16 Rovelo All Weather R4S 97V Xl Bsw Ras71</t>
  </si>
  <si>
    <t>NEAUROCHN016030</t>
  </si>
  <si>
    <t>205/60R16 ROVELO RHP780P 96V XL BSW</t>
  </si>
  <si>
    <t>NEAUROCHN016055</t>
  </si>
  <si>
    <t>215/65R16 Rovelo Rhp780P 98H Bsw</t>
  </si>
  <si>
    <t>NEAUROCHN017001</t>
  </si>
  <si>
    <t>215/45Zr17 Rovelo Rpx-988 91W Xl</t>
  </si>
  <si>
    <t>NEAUROCHN017002</t>
  </si>
  <si>
    <t>245/45Zr17 Rovelo Rpx-988 99Y Xl</t>
  </si>
  <si>
    <t>NEAUROCHN017004</t>
  </si>
  <si>
    <t>225/65R17 Rovelo Montare Ht 102H Bsw Rv08</t>
  </si>
  <si>
    <t>NEAUROCHN017005</t>
  </si>
  <si>
    <t>225/45R17 Rovelo All Weather R4S 94Y Xl Bsw</t>
  </si>
  <si>
    <t>NEAUROCHN017007</t>
  </si>
  <si>
    <t>235/65R17 Rovelo Road Quest H/T 108H Xl Bsw  Sv17</t>
  </si>
  <si>
    <t>NEAUROCHN017015</t>
  </si>
  <si>
    <t>225/50Zr17 Rovelo Strata R1 98Y Xl Bsw Ru180</t>
  </si>
  <si>
    <t>NEAUROCHN017020</t>
  </si>
  <si>
    <t>215/40Zr17 Rovelo Strata R1 87Y Xl Bsw Ru180</t>
  </si>
  <si>
    <t>NEAUROCHN017025</t>
  </si>
  <si>
    <t>235/45Zr17 Rovelo Rpx-988 97Y Xl Bsw Su17</t>
  </si>
  <si>
    <t>NEAUROCHN017045</t>
  </si>
  <si>
    <t>215/50Zr17 Rovelo Strata R1 95W Xl Bsw Ru180</t>
  </si>
  <si>
    <t>NEAUROCHN017050</t>
  </si>
  <si>
    <t>205/45Zr17 Rovelo Rpx-988 88Y Xl</t>
  </si>
  <si>
    <t>NEAUROCHN017055</t>
  </si>
  <si>
    <t>225/45Zr17 Rovelo Strata R1 94Y Xl Bsw</t>
  </si>
  <si>
    <t>NEAUROCHN018001</t>
  </si>
  <si>
    <t>225/40Zr18 Rovelo Strata R1 92Y Xl Bsw Ru180</t>
  </si>
  <si>
    <t>NEAUROCHN018003</t>
  </si>
  <si>
    <t>245/40Zr18 Rovelo Rpx-988 97Y Xl Bsw Su17</t>
  </si>
  <si>
    <t>NEAUROCHN018004</t>
  </si>
  <si>
    <t>255/55R18 Rovelo Montare Ht 109V Xl Bsw Rv08</t>
  </si>
  <si>
    <t>NEAUROCHN018005</t>
  </si>
  <si>
    <t>235/60R18 Rovelo Road Quest H/T 103V Bsw Sv17</t>
  </si>
  <si>
    <t>NEAUROCHN018007</t>
  </si>
  <si>
    <t>225/50Zr18 Rovelo Montare Ht Rv08 95W Bsw</t>
  </si>
  <si>
    <t>NEAUROCHN018008</t>
  </si>
  <si>
    <t>225/60R18 Rovelo Montare Ht Rv08 100H Bsw</t>
  </si>
  <si>
    <t>NEAUROCHN018010</t>
  </si>
  <si>
    <t>225/55R18 Rovelo Road Quest H/T 98V Bsw Sv17</t>
  </si>
  <si>
    <t>NEAUROCHN019002</t>
  </si>
  <si>
    <t>225/55Zr19 Rovelo Montare Ht 99W Bsw Rv08</t>
  </si>
  <si>
    <t>NEAUROCHN019003</t>
  </si>
  <si>
    <t>235/55R19 Rovelo Montare Ht 101W Bsw Rv08</t>
  </si>
  <si>
    <t>NEAUROCHN019005</t>
  </si>
  <si>
    <t>255/55Zr19 Rovelo Montare Ht Rv08 111Y Xl Bsw</t>
  </si>
  <si>
    <t>NEAUROCHN019009</t>
  </si>
  <si>
    <t>235/50R19 Rovelo Montare Ht Rv08 103W Xl Bsw</t>
  </si>
  <si>
    <t>NEAUROCHN019010</t>
  </si>
  <si>
    <t>NEAUROVTN018001</t>
  </si>
  <si>
    <t>245/60R18 Rovelo Instinct Suv 105H Rv71</t>
  </si>
  <si>
    <t>NECAROCHN014001</t>
  </si>
  <si>
    <t>185R14C Rovelo Rcm-X+ 102/100Q 8Pr Bsw Sl83</t>
  </si>
  <si>
    <t>NECAROCHN014005</t>
  </si>
  <si>
    <t>175/65R14C Rovelo Rcm-836 90/88T 6Pr</t>
  </si>
  <si>
    <t>NECAROCHN015010</t>
  </si>
  <si>
    <t>195/70R15C Rovelo Rcm-836 104/102T 8Pr Bsw Sl08</t>
  </si>
  <si>
    <t>NECAROCHN015025</t>
  </si>
  <si>
    <t>195R15C Rovelo Rcm-X+ 106/104S 8Pr Bsw Sl83</t>
  </si>
  <si>
    <t>NECAROCHN015035</t>
  </si>
  <si>
    <t>205/70R15C Rovelo Rcm-836 106/104T 8Pr Bsw Sl08</t>
  </si>
  <si>
    <t>NECAROCHN015040</t>
  </si>
  <si>
    <t>215/70R15C Rovelo Rcm-836 109/107T 8Pr Bsw Sl08</t>
  </si>
  <si>
    <t>NECAROCHN016001</t>
  </si>
  <si>
    <t>205/65R16C Rovelo Rcm-836 107/105T 8Pr Bsw</t>
  </si>
  <si>
    <t>NECAROCHN016005</t>
  </si>
  <si>
    <t>215/75R16C Rovelo Rcm-836 113/111T 8Pr Bsw Sl08</t>
  </si>
  <si>
    <t>NECAROCHN016010</t>
  </si>
  <si>
    <t>195/75R16C Rovelo Rcm-836 107/105Q 8Pr Bsw</t>
  </si>
  <si>
    <t>NECAROCHN016015</t>
  </si>
  <si>
    <t>235/65R16C Rovelo Rcm-836 115/113T 8Pr Bsw Sl08</t>
  </si>
  <si>
    <t>NECAROCHN016020</t>
  </si>
  <si>
    <t>215/70R16C ROVELO RCM-836 108/106T 6PR BSW SL08</t>
  </si>
  <si>
    <t>NECAROVTN013001</t>
  </si>
  <si>
    <t>165R13C Rovelo Rcm-X+ 94/93P 8Pr Sl83</t>
  </si>
  <si>
    <t>NECAROVTN013002</t>
  </si>
  <si>
    <t>155R13C Rovelo Rcm-X+ 90/88N 8Pr Sl83</t>
  </si>
  <si>
    <t>NECTROCHN015005</t>
  </si>
  <si>
    <t>235/75R15 Rovelo Ridgetrak At 109S Xl Owl</t>
  </si>
  <si>
    <t>NECTROCHN015010</t>
  </si>
  <si>
    <t>Lt235/75R15 Rovelo Road Quest Rmt810 104/101Q 6Pr Owl</t>
  </si>
  <si>
    <t>NECTROCHN016055</t>
  </si>
  <si>
    <t>225/70R16 Rovelo Road Quest H/T 103T Owl Sv17</t>
  </si>
  <si>
    <t>NECTROCHN016060</t>
  </si>
  <si>
    <t>Lt245/75R16 Rovelo Road Quest Rmt810 120/116Q 10Pr Owl</t>
  </si>
  <si>
    <t>NECTROCHN016075</t>
  </si>
  <si>
    <t>245/75R16 Rovelo Ridgetrak At 111S Owl Sv12</t>
  </si>
  <si>
    <t>NECTROCHN017001</t>
  </si>
  <si>
    <t>Lt245/70R17 Rovelo Road Quest Rmt810 119/116Q 10Pr Whrv Sm81</t>
  </si>
  <si>
    <t>NECTROCHN017005</t>
  </si>
  <si>
    <t>Lt285/70R17 Rovelo Road Quest Rmt810 121/118Q 10Pr Owl</t>
  </si>
  <si>
    <t>NECTROCHN017015</t>
  </si>
  <si>
    <t>Lt265/65R17 Rovelo Road Quest Rmt810 120/117Q 10Pr Owl</t>
  </si>
  <si>
    <t>NECTROCHN017025</t>
  </si>
  <si>
    <t>Lt265/70R17 Rovelo Road Quest Rmt810 121/118Q 10Pr Owl</t>
  </si>
  <si>
    <t>NECTROCHN017030</t>
  </si>
  <si>
    <t>Lt285/70R17 Rovelo Ridgetrak At 121/118R 10Pr Owl Sv12</t>
  </si>
  <si>
    <t>NECTROCHN017035</t>
  </si>
  <si>
    <t>265/70R17 Rovelo Ridgetrak At 115S Owl Sv12</t>
  </si>
  <si>
    <t>NECTROCHN017040</t>
  </si>
  <si>
    <t>245/65R17 Rovelo Ridgetrak At 107S Owl Sv12</t>
  </si>
  <si>
    <t>NECTROCHN017045</t>
  </si>
  <si>
    <t>265/65R17 ROVELO RIDGETRAK AT 112S OWL SV12</t>
  </si>
  <si>
    <t>NECTROCHN018001</t>
  </si>
  <si>
    <t>Lt275/65R18 Rovelo Ridgetrak At 123/120R 10Pr Owl</t>
  </si>
  <si>
    <t>NECTROCHN018002</t>
  </si>
  <si>
    <t>235/60R18 Rovelo Ridgetrak At 107T Xl Bsw Sv12</t>
  </si>
  <si>
    <t>NECTROCHN018004</t>
  </si>
  <si>
    <t>245/60R18 Rovelo Road Quest H/T 105H Bsw Sv17</t>
  </si>
  <si>
    <t>NECTROCHN018005</t>
  </si>
  <si>
    <t>Lt275/70R18 Rovelo Ridgetrak At 125/122R 10Pr Owl</t>
  </si>
  <si>
    <t>NECTROCHN018015</t>
  </si>
  <si>
    <t>265/65R18 Rovelo Ridgetrak At 114T Owl Sv12</t>
  </si>
  <si>
    <t>NECTROCHN019001</t>
  </si>
  <si>
    <t>255/55R19 Rovelo Ridgetrak At 111H Xl Bsw Sv12</t>
  </si>
  <si>
    <t>NECTROCHN019002</t>
  </si>
  <si>
    <t>255/50R19 Rovelo Road Quest H/T 107V Xl Bsw Sv17</t>
  </si>
  <si>
    <t>NECTROCHN020001</t>
  </si>
  <si>
    <t>Lt275/60R20 Rovelo Ridgetrak At 123/120R 10Pr Bsw  Sv12</t>
  </si>
  <si>
    <t>NECTROCHN020002</t>
  </si>
  <si>
    <t>33X12.50R20Lt Rovelo Road Quest Rmt810 114Q 10Pr Bsw</t>
  </si>
  <si>
    <t>NECTROCHN020003</t>
  </si>
  <si>
    <t>265/50R20 Rovelo Road Quest H/T 107V Bsw Sv17</t>
  </si>
  <si>
    <t>NECTROCHN020004</t>
  </si>
  <si>
    <t>265/50R20 Rovelo Ridgetrak At 111T Xl Owl Sv12</t>
  </si>
  <si>
    <t>NECTROCHN020005</t>
  </si>
  <si>
    <t>Lt275/55R20 Rovelo Ridgetrak At 120/117S 10Pr Owl Sv12</t>
  </si>
  <si>
    <t>NECTROCHN020006</t>
  </si>
  <si>
    <t>35X12.50R20Lt Rovelo Road Quest Rmt810 121Q 10Pr Bsw</t>
  </si>
  <si>
    <t>NECTROCHN020007</t>
  </si>
  <si>
    <t>255/50Zr20 Rovelo Montare Ht 109Y Xl Bsw Rv08</t>
  </si>
  <si>
    <t>NECTROCHN020020</t>
  </si>
  <si>
    <t>275/60R20 Rovelo Road Quest H/T 115T Owl</t>
  </si>
  <si>
    <t>NECTROCMB017001</t>
  </si>
  <si>
    <t>37×12.50R17Lt Rovelo Ridgetrak R/T Rt01 124Q 8Pr Bsw</t>
  </si>
  <si>
    <t>NECTROCMB017002</t>
  </si>
  <si>
    <t>35×12.50R17Lt Rovelo Ridgetrak R/T Rt01 125Q 10Pr Bsw</t>
  </si>
  <si>
    <t>NECTROCMB017004</t>
  </si>
  <si>
    <t>LT265/70R17 ROVELO RIDGETRAK R/T RT01 123/120Q 10PR BSW</t>
  </si>
  <si>
    <t>NECTROCMB017005</t>
  </si>
  <si>
    <t>LT265/65R17 ROVELO RIDGETRAK R/T RT01 120/117Q 10PR RWL</t>
  </si>
  <si>
    <t>NECTROCMB017007</t>
  </si>
  <si>
    <t>Lt285/70R17 Rovelo Ridgetrak R/T Rt01 126/123Q 10Pr Bsw</t>
  </si>
  <si>
    <t>NECTROCMB018001</t>
  </si>
  <si>
    <t>37×12.50R18Lt Rovelo Ridgetrak R/T Rt01 128Q 10Pr Bsw</t>
  </si>
  <si>
    <t>NECTROCMB018002</t>
  </si>
  <si>
    <t>33×12.50R18Lt Rovelo Ridgetrak R/T Rt01 122Q 12Pr Bsw</t>
  </si>
  <si>
    <t>NECTROCMB018004</t>
  </si>
  <si>
    <t>LT275/65R18 ROVELO RIDGETRAK R/T RT01 123/120Q 10PR BSW</t>
  </si>
  <si>
    <t>NECTROCMB018005</t>
  </si>
  <si>
    <t>Lt265/65R18 Rovelo Ridgetrak R/T Rt01 122/119Q 10Pr Bsw</t>
  </si>
  <si>
    <t>NECTROCMB018006</t>
  </si>
  <si>
    <t>Lt275/70R18 Rovelo Ridgetrak R/T Rt01 125/122Q 10Pr Bsw</t>
  </si>
  <si>
    <t>NECTROCMB018007</t>
  </si>
  <si>
    <t>265/60R18 Rovelo Ridgetrak R/T Rt01 114S  Xl Bsw</t>
  </si>
  <si>
    <t>NECTROCMB018009</t>
  </si>
  <si>
    <t>265/65R18 Rovelo Ridgetrak R/T Rt01 116T Xl Bsw</t>
  </si>
  <si>
    <t>NECTROCMB020001</t>
  </si>
  <si>
    <t>37×12.50R20Lt Rovelo Ridgetrak R/T Rt01 126Q 10Pr Bsw</t>
  </si>
  <si>
    <t>NECTROCMB020002</t>
  </si>
  <si>
    <t>35×12.50R20Lt Rovelo Ridgetrak R/T Rt01 125Q 12Pr Bsw</t>
  </si>
  <si>
    <t>NECTROCMB020003</t>
  </si>
  <si>
    <t>35×13.50R20Lt Rovelo Ridgetrak R/T Rt01 126Q 12Pr Bsw</t>
  </si>
  <si>
    <t>NECTROCMB020004</t>
  </si>
  <si>
    <t>33×12.50R20Lt Rovelo Ridgetrak R/T Rt01 119Q 12Pr Bsw</t>
  </si>
  <si>
    <t>NECTROCMB020005</t>
  </si>
  <si>
    <t>285/50R20 Rovelo Ridgetrak R/T Rt01 116Q  Xl Rwl</t>
  </si>
  <si>
    <t>NECTROCMB020006</t>
  </si>
  <si>
    <t>265/50R20 ROVELO RIDGETRAK R/T RT01 111T  XL BSW</t>
  </si>
  <si>
    <t>NECTROCMB020007</t>
  </si>
  <si>
    <t>Lt275/55R20 Rovelo Ridgetrak R/T Rt01 120/117Q 10Pr Bsw</t>
  </si>
  <si>
    <t>NECTROCMB020008</t>
  </si>
  <si>
    <t>LT305/55R20 ROVELO RIDGETRAK R/T RT01 125/122Q 12PR BSW</t>
  </si>
  <si>
    <t>NECTROCMB020009</t>
  </si>
  <si>
    <t>LT275/65R20 ROVELO RIDGETRAK R/T RT01 126/123Q 10PR BSW</t>
  </si>
  <si>
    <t>NECTROCMB020010</t>
  </si>
  <si>
    <t>275/55R20Rovelo Ridgetrak R/T Rt01 117T Xl Bsw</t>
  </si>
  <si>
    <t>NECTROCMB020012</t>
  </si>
  <si>
    <t>LT275/60R20 ROVELO RIDGETRAK R/T RT01 123/120Q 10PR BSW</t>
  </si>
  <si>
    <t>NECTROCMB022001</t>
  </si>
  <si>
    <t>35×12.50R22Lt Rovelo Ridgetrak R/T Rt01 121Q 12Pr Bsw</t>
  </si>
  <si>
    <t>NECTROCMB022002</t>
  </si>
  <si>
    <t>285/45R22 Rovelo Ridgetrak R/T Rt01 114Q  Xl Bsw</t>
  </si>
  <si>
    <t>NECTROVTN016006</t>
  </si>
  <si>
    <t>Lt245/75R16 Rovelo Ridgetrak At Ii 120/116S 10Pr Rat51</t>
  </si>
  <si>
    <t>NECTROVTN017001</t>
  </si>
  <si>
    <t>245/65R17 Rovelo Ridgetrak At Ii 107S Rat51</t>
  </si>
  <si>
    <t>NECTROVTN017002</t>
  </si>
  <si>
    <t>265/65R17 Rovelo Ridgetrak At Ii 112S Rat51</t>
  </si>
  <si>
    <t>NECTROVTN017006</t>
  </si>
  <si>
    <t>Lt285/70R17 Rovelo Ridgetrak At Ii 126/123S 10Pr Rat51</t>
  </si>
  <si>
    <t>NECTROVTN018001</t>
  </si>
  <si>
    <t>265/65R18 Rovelo Ridgetrak At Ii 114T Rat51</t>
  </si>
  <si>
    <t>NECTROVTN018002</t>
  </si>
  <si>
    <t>275/65R18 Rovelo Ridgetrak At Ii 116T Rat51</t>
  </si>
  <si>
    <t>NECTROVTN018003</t>
  </si>
  <si>
    <t>Lt275/65R18 Rovelo Ridgetrak At Ii 123/120R 10Pr Rat51</t>
  </si>
  <si>
    <t>NECTROVTN020001</t>
  </si>
  <si>
    <t>265/50R20 Rovelo Ridgetrak At Ii 111T Rat51</t>
  </si>
  <si>
    <t>NECTROVTN020002</t>
  </si>
  <si>
    <t>275/60R20 Rovelo Ridgetrak At Ii 115T Rat51</t>
  </si>
  <si>
    <t>NECTROVTN020003</t>
  </si>
  <si>
    <t>33X12.50R20Lt Rovelo Ridgetrak At Ii 114S 10Pr Rat51</t>
  </si>
  <si>
    <t>NECTROVTN020004</t>
  </si>
  <si>
    <t>35X12.50R20Lt Rovelo Ridgetrak At Ii 121R 10Pr Rat51</t>
  </si>
  <si>
    <t>NECTROVTN020005</t>
  </si>
  <si>
    <t>275/55R20 Rovelo Ridgetrak At Ii 117T Xl Rat51</t>
  </si>
  <si>
    <t>NECTROVTN020006</t>
  </si>
  <si>
    <t>Lt275/55R20 Rovelo Ridgetrak At Ii 120/117R 10Pr Rat51</t>
  </si>
  <si>
    <t>NECTROVTN020007</t>
  </si>
  <si>
    <t>Lt275/60R20 Rovelo Ridgetrak At Ii 123/120R 10Pr Rat51</t>
  </si>
  <si>
    <t>NECTROVTN020009</t>
  </si>
  <si>
    <t>Lt305/55R20 Rovelo Ridgetrak At Ii 121/118R 10Pr Rat51</t>
  </si>
  <si>
    <t>NECTROVTN022001</t>
  </si>
  <si>
    <t>285/45R22 Rovelo Ridgetrak At Ii 114H Xl Rat51</t>
  </si>
  <si>
    <t>NESUROVTN019001</t>
  </si>
  <si>
    <t>255/55R19 Rovelo Instinct Suv 111V Xl Rv71</t>
  </si>
  <si>
    <t>NESUROVTN021001</t>
  </si>
  <si>
    <t>295/35R21 Rovelo Instinct Suv 107W Xl Rv71</t>
  </si>
  <si>
    <t>NESUROVTN022001</t>
  </si>
  <si>
    <t>285/45R22 Rovelo Ridgetrak Ht Ht02 114H Xl Rht51</t>
  </si>
  <si>
    <t>NESUROVTN017001</t>
  </si>
  <si>
    <t>235/55R17 Rovelo Instinct As01 99V Rt31</t>
  </si>
  <si>
    <t>NECTROVTN015002</t>
  </si>
  <si>
    <t>31X10.50R15Lt Rovelo Ridgetrak At Ii 109S 6Pr Rat51</t>
  </si>
  <si>
    <t>NECTROVTN016001</t>
  </si>
  <si>
    <t>265/70R16 Rovelo Ridgetrak At Ii 112T Rat51</t>
  </si>
  <si>
    <t>NECTROVTN016002</t>
  </si>
  <si>
    <t>265/75R16 Rovelo Ridgetrak At Ii 116S Rat51</t>
  </si>
  <si>
    <t>NECTROVTN016004</t>
  </si>
  <si>
    <t>245/75R16 Rovelo Ridgetrak At Ii 111S Rat51</t>
  </si>
  <si>
    <t>NECTROVTN017007</t>
  </si>
  <si>
    <t>235/65R17 Rovelo Ridgetrak At Ii 104S Rat51</t>
  </si>
  <si>
    <t>NECTROVTN020008</t>
  </si>
  <si>
    <t>Lt285/60R20 Rovelo Ridgetrak At Ii 125/122R 10Pr Rat51</t>
  </si>
  <si>
    <t>NEAUROCHNX13020</t>
  </si>
  <si>
    <t>NEAUROCHNX14010</t>
  </si>
  <si>
    <t>NEAUROCHNX14015</t>
  </si>
  <si>
    <t>NEAUROCHNX14035</t>
  </si>
  <si>
    <t>175/70R14 ROVELO RHP780 84T BSW</t>
  </si>
  <si>
    <t>NEAUROCHNX14040</t>
  </si>
  <si>
    <t>NEAUROCHNX15045</t>
  </si>
  <si>
    <t>185/65R15 Rovelo Rhp780P 88H Bsw</t>
  </si>
  <si>
    <t>NEAUROCHNX16030</t>
  </si>
  <si>
    <t>NEAUROCHNX17060</t>
  </si>
  <si>
    <t>215/60R17 Rovelo Montare Ht 96H Bsw Rv08</t>
  </si>
  <si>
    <t>NEAUROCHNX18008</t>
  </si>
  <si>
    <t>NEAUROCHNX19002</t>
  </si>
  <si>
    <t>NECAROCHNX14005</t>
  </si>
  <si>
    <t>NECAROCHNX15030</t>
  </si>
  <si>
    <t>225/70R15C Rovelo Rcm-836 112/110T 8Pr Bsw Sl08</t>
  </si>
  <si>
    <t>NECTROCHNX16055</t>
  </si>
  <si>
    <t>NECTROCHNX17030</t>
  </si>
  <si>
    <t>NECTROCHNX17045</t>
  </si>
  <si>
    <t>NECTROCHNX20001</t>
  </si>
  <si>
    <t>NEAUROCHN015045</t>
  </si>
  <si>
    <t>NEAUROCHNX15010</t>
  </si>
  <si>
    <t>NEAUROCHNX15050</t>
  </si>
  <si>
    <t>NEAUROCHNX17004</t>
  </si>
  <si>
    <t>NEAUROCHNX17006</t>
  </si>
  <si>
    <t>225/60R17 Rovelo Montare Ht Rv08 99H Bsw</t>
  </si>
  <si>
    <t>NEAUROCHNX18005</t>
  </si>
  <si>
    <t>NEAUROCHNX18006</t>
  </si>
  <si>
    <t>215/55R18 Rovelo Montare Ht Rv08 95V Bsw</t>
  </si>
  <si>
    <t>NEAUROCHNX18010</t>
  </si>
  <si>
    <t>NEAUROCHNX19009</t>
  </si>
  <si>
    <t>NECAROCHNX16015</t>
  </si>
  <si>
    <t>NECTROCHNX15005</t>
  </si>
  <si>
    <t>NECTROCHNX17041</t>
  </si>
  <si>
    <t>245/70R17 Rovelo Ridgetrak At 110T Owl Sv12</t>
  </si>
  <si>
    <t>NEAUROCHNX14006</t>
  </si>
  <si>
    <t>175/70R14 Rovelo Rhp780 84T Bsw Rv20</t>
  </si>
  <si>
    <t>NEAUROCHNX15001</t>
  </si>
  <si>
    <t>185/55R15 Rovelo Rhp780P 82V Bsw</t>
  </si>
  <si>
    <t>NEAUROCHNX15002</t>
  </si>
  <si>
    <t>195/55R15 Rovelo Rhp780 85V Bsw Rv20</t>
  </si>
  <si>
    <t>NEAUROCHNX15100</t>
  </si>
  <si>
    <t>NEAUROCHNX17005</t>
  </si>
  <si>
    <t>NEAUROCHNX17008</t>
  </si>
  <si>
    <t>225/65R17 Rovelo Montare Ht 102H Bsw Rv20</t>
  </si>
  <si>
    <t>NEAUROCHNX17009</t>
  </si>
  <si>
    <t>225/60R17 Rovelo Montare Ht 99H Bsw Rv20</t>
  </si>
  <si>
    <t>NEAUROCHNX17011</t>
  </si>
  <si>
    <t>215/60R17 Rovelo Montare Ht 100H XL Rv20</t>
  </si>
  <si>
    <t>NEAUROCHNX17015</t>
  </si>
  <si>
    <t>NEAUROCHNX17025</t>
  </si>
  <si>
    <t>NEAUROCHNX17050</t>
  </si>
  <si>
    <t>NECAROCHNX15025</t>
  </si>
  <si>
    <t>NECAROCHNX15040</t>
  </si>
  <si>
    <t>NECAROCHNX16001</t>
  </si>
  <si>
    <t>NECAROCHNX16005</t>
  </si>
  <si>
    <t>NECTROCHNX16025</t>
  </si>
  <si>
    <t>Lt265/75R16 Rovelo Road Quest Rmt810 123/120Q 10Pr Owl</t>
  </si>
  <si>
    <t>NECTROCHNX16070</t>
  </si>
  <si>
    <t>245/70R16 Rovelo Ridgetrak At 111T Xl Owl Rv12</t>
  </si>
  <si>
    <t>NECTROCHNX16075</t>
  </si>
  <si>
    <t>NECTROCHNX16080</t>
  </si>
  <si>
    <t>265/70R16 Rovelo Ridgetrak At 112T Owl Sv12</t>
  </si>
  <si>
    <t>NECTROCHNX17010</t>
  </si>
  <si>
    <t>NESUROCHNX16055</t>
  </si>
  <si>
    <t>215/70R16 Rovelo Road Quest H/T 100H Bsw</t>
  </si>
  <si>
    <t>NESUROCHNX18001</t>
  </si>
  <si>
    <t>215/55R18 Rovelo Montare Ht 95V Bsw Rv20</t>
  </si>
  <si>
    <t>NESUROCHNX18055</t>
  </si>
  <si>
    <t>225/60R18 Rovelo Montare Ht 100H Bsw Rv20</t>
  </si>
  <si>
    <t>NEAUROVTNX18001</t>
  </si>
  <si>
    <t>NECTROCMBX17003</t>
  </si>
  <si>
    <t>33×12.50R17Lt Rovelo Ridgetrak R/T Rt01 120Q 10Pr Bsw</t>
  </si>
  <si>
    <t>NECTROCMBX17004</t>
  </si>
  <si>
    <t>NECTROCMBX17005</t>
  </si>
  <si>
    <t>NECTROCMBX17006</t>
  </si>
  <si>
    <t>265/70R17 Rovelo Ridgetrak R/T Rt01 115T Bsw</t>
  </si>
  <si>
    <t>NECTROCMBX17007</t>
  </si>
  <si>
    <t>NECTROCMBX18003</t>
  </si>
  <si>
    <t>35×12.50R18Lt Rovelo Ridgetrak R/T Rt01 128Q 12Pr Bsw</t>
  </si>
  <si>
    <t>NECTROCMBX18004</t>
  </si>
  <si>
    <t>NECTROCMBX18005</t>
  </si>
  <si>
    <t>NECTROCMBX18006</t>
  </si>
  <si>
    <t>NECTROCMBX18007</t>
  </si>
  <si>
    <t>NECTROCMBX18008</t>
  </si>
  <si>
    <t>275/65R18 Rovelo Ridgetrak R/T Rt01 116T  Xl Bsw</t>
  </si>
  <si>
    <t>NECTROCMBX18009</t>
  </si>
  <si>
    <t>NECTROCMBX20006</t>
  </si>
  <si>
    <t>NECTROCMBX20008</t>
  </si>
  <si>
    <t>NECTROCMBX20009</t>
  </si>
  <si>
    <t>NECTROCMBX20010</t>
  </si>
  <si>
    <t>NECTROCMBX20011</t>
  </si>
  <si>
    <t>275/60R20 Rovelo Ridgetrak R/T Rt01 116T Xl Bsw</t>
  </si>
  <si>
    <t>NECTROVTNX15001</t>
  </si>
  <si>
    <t>235/75R15 Rovelo Ridgetrak At Ii 109S Xl Rat51</t>
  </si>
  <si>
    <t>NECTROVTNX15002</t>
  </si>
  <si>
    <t>NECTROVTNX16001</t>
  </si>
  <si>
    <t>NECTROVTNX16002</t>
  </si>
  <si>
    <t>NECTROVTNX16004</t>
  </si>
  <si>
    <t>NECTROVTNX16005</t>
  </si>
  <si>
    <t>Lt225/75R16 Rovelo Ridgetrak At Ii 115/112S 10Pr Rat51</t>
  </si>
  <si>
    <t>NECTROVTNX16006</t>
  </si>
  <si>
    <t>NECTROVTNX17002</t>
  </si>
  <si>
    <t>NECTROVTNX17004</t>
  </si>
  <si>
    <t>Lt245/70R17 Rovelo Ridgetrak At Ii 119/116S 10Pr Rat51</t>
  </si>
  <si>
    <t>NECTROVTNX17005</t>
  </si>
  <si>
    <t>Lt265/70R17 Rovelo Ridgetrak At Ii 123/120S 10Pr Rat51</t>
  </si>
  <si>
    <t>NECTROVTNX17006</t>
  </si>
  <si>
    <t>NECTROVTNX17007</t>
  </si>
  <si>
    <t>NECTROVTNX18002</t>
  </si>
  <si>
    <t>NECTROVTNX20002</t>
  </si>
  <si>
    <t>NECTROVTNX20003</t>
  </si>
  <si>
    <t>NECTROVTNX20004</t>
  </si>
  <si>
    <t>NECTROVTNX20008</t>
  </si>
  <si>
    <t>NECTROVTNX22001</t>
  </si>
  <si>
    <t>NESUROVTNX17001</t>
  </si>
  <si>
    <t>NECTROVTN016005</t>
  </si>
  <si>
    <t>NECTROVTN017004</t>
  </si>
  <si>
    <t>NECTROCMB017006</t>
  </si>
  <si>
    <t>Marketing</t>
  </si>
  <si>
    <t>IMMKCOCHLEQL001</t>
  </si>
  <si>
    <t>Banderas Cooper Con Mastil</t>
  </si>
  <si>
    <t>IMMKCOCHLEQL005</t>
  </si>
  <si>
    <t>Profundimetro</t>
  </si>
  <si>
    <t>IMNANACHLNA220</t>
  </si>
  <si>
    <t>Llavero Cooper</t>
  </si>
  <si>
    <t>Accesorios Llanta</t>
  </si>
  <si>
    <t>ACAUNACHLNA030</t>
  </si>
  <si>
    <t>Valvula Goma 2 Caras</t>
  </si>
  <si>
    <t>ACCTBRCHN076001</t>
  </si>
  <si>
    <t>Anillo Centrador 76Mm X 65.1Mm</t>
  </si>
  <si>
    <t>ACCTBRCHN112001</t>
  </si>
  <si>
    <t>Anillo Centrador 112Mm X 106.1Mm (4 Unid.)</t>
  </si>
  <si>
    <t>ACCTBRCHN112005</t>
  </si>
  <si>
    <t>Anillo Centrador 112Mm X 78.1 Mm.</t>
  </si>
  <si>
    <t>ACCTBRCHN112010</t>
  </si>
  <si>
    <t>Anillo Centrador 112Mm X 100.3 (4 Unid.)</t>
  </si>
  <si>
    <t>ACCTBRCHN112016</t>
  </si>
  <si>
    <t>Anillo Centrador 112Mm X 93.1Mm (4 Unid.)</t>
  </si>
  <si>
    <t>ACCTBRCHN112020</t>
  </si>
  <si>
    <t>Anillo Centrador 112Mm X 67.1Mm (4 Unid.)</t>
  </si>
  <si>
    <t>ACCTBRCHNNA001</t>
  </si>
  <si>
    <t>Caja Black Rhino 20X9</t>
  </si>
  <si>
    <t>ACCTBRCHNNA002</t>
  </si>
  <si>
    <t>Caja Black Rhino 20X9.5</t>
  </si>
  <si>
    <t>ACCTBRUSANA002</t>
  </si>
  <si>
    <t>Tapa Black Rhino Warlord 6/135/139,7 Negra</t>
  </si>
  <si>
    <t>ACCTBRUSANA003</t>
  </si>
  <si>
    <t>Perno Embellecedor Barricade Gun Black 20</t>
  </si>
  <si>
    <t>ACCTBRUSANA004</t>
  </si>
  <si>
    <t>Perno Embellecedor Fuji Gun Metal 17</t>
  </si>
  <si>
    <t>ACCTBRUSANA005</t>
  </si>
  <si>
    <t>Tapa Black Rhino Batona 15X7 5X114.3</t>
  </si>
  <si>
    <t>ACCTBRUSANA006</t>
  </si>
  <si>
    <t>Tapa Black Rhino Fury 18X9.5 6/135/139,7 Negra</t>
  </si>
  <si>
    <t>ACCTBRUSANA008</t>
  </si>
  <si>
    <t>Tapa Negra 17 6X139.7 Black Rhino Wanaka Matte Gunmetal</t>
  </si>
  <si>
    <t>ACCTBRUSANA240</t>
  </si>
  <si>
    <t>Llave para tuerca de Seguridad 12x1.50</t>
  </si>
  <si>
    <t>ACCTBRUSANA241</t>
  </si>
  <si>
    <t>Tuerca De Seguridad 14X1.50 Cromada</t>
  </si>
  <si>
    <t>ACCTBRUSANA242</t>
  </si>
  <si>
    <t>Tuerca 14X1.50 Negra (Corta)</t>
  </si>
  <si>
    <t>ACCTBRUSANA243</t>
  </si>
  <si>
    <t>Tuerca De Seguridad 12X1.50 Cromada</t>
  </si>
  <si>
    <t>ACCTBRUSANA244</t>
  </si>
  <si>
    <t>Tuerca De Seguridad 12X1.50 Negra</t>
  </si>
  <si>
    <t>ACCTBRUSANA245</t>
  </si>
  <si>
    <t>Llave Para Tuerca De Seguridad 14X1.50</t>
  </si>
  <si>
    <t>ACCTBRUSANA246</t>
  </si>
  <si>
    <t>Tuerca De Seguridad 14X1.50 Negra</t>
  </si>
  <si>
    <t>ACCTNACHLNA145</t>
  </si>
  <si>
    <t>Skull Juego De 4 Espaciadores 1,5 6X130</t>
  </si>
  <si>
    <t>Llanta</t>
  </si>
  <si>
    <t>LLAUBRCHN015001</t>
  </si>
  <si>
    <t>15X7.0 5X100/15 Black Rhino Arches Matte Black</t>
  </si>
  <si>
    <t>LLCTBRCHN016001</t>
  </si>
  <si>
    <t>16X8,0 6X120/139,7/-10 Cb93,5 B.Rhino Arsenal Tex Matte Blac</t>
  </si>
  <si>
    <t>LLCTBRCHN017002</t>
  </si>
  <si>
    <t>17X9.0 6X139.7/-12 Black Rhino Warlord  Matte Black W/Machin</t>
  </si>
  <si>
    <t>LLCTBRCHN017003</t>
  </si>
  <si>
    <t>17X9.0 6X135/12 Black Rhino Warlord Matte Black W/Machine Da</t>
  </si>
  <si>
    <t>LLCTBRCHN017004</t>
  </si>
  <si>
    <t>17X9.0 6X139.7/12 Black Rhino Warlord Matte Gunmetal</t>
  </si>
  <si>
    <t>LLCTBRCHN017006</t>
  </si>
  <si>
    <t>17X9.0 5X127/-12 Black Rhino Warlord Matte Gunmetal</t>
  </si>
  <si>
    <t>LLCTBRCHN017007</t>
  </si>
  <si>
    <t>17X9.0 6X139.7/-12 Black Rhino Warlord Matte Gunmetal</t>
  </si>
  <si>
    <t>LLCTBRCHN017011</t>
  </si>
  <si>
    <t>17X9.5 6X139.7/-18 Black Rhino Barstow Matte Black</t>
  </si>
  <si>
    <t>LLCTBRCHN017012</t>
  </si>
  <si>
    <t>17X8.5 5X127/-18 Black Rhino Barricade Gun Black/Black Rock</t>
  </si>
  <si>
    <t>LLCTBRCHN017017</t>
  </si>
  <si>
    <t>17X9.5 6X139.7/12 Black Rhino Fury Matte Gunmetal</t>
  </si>
  <si>
    <t>LLCTBRCHN017023</t>
  </si>
  <si>
    <t>17X8.5 6X114.3/12 Black Rhino Boxer Gunblack</t>
  </si>
  <si>
    <t>LLCTBRCHN017024</t>
  </si>
  <si>
    <t>17X8.5 5X127/-32 Black Rhino Crawler Beadlock Matte Black</t>
  </si>
  <si>
    <t>LLCTBRCHN017029</t>
  </si>
  <si>
    <t>17X9.0 6X139.7/-12 Black Rhino Kelso Battleship Gray W/Black</t>
  </si>
  <si>
    <t>LLCTBRCHN017030</t>
  </si>
  <si>
    <t>17X9.5 6X139.7/-18 Black Rhino Overland Matte Black</t>
  </si>
  <si>
    <t>LLCTBRCHN017031</t>
  </si>
  <si>
    <t>17X9.0 6X139.7/-12 Black Rhino Kelso Matte Black W/Black Bol</t>
  </si>
  <si>
    <t>LLCTBRCHN017034</t>
  </si>
  <si>
    <t>17X9.5 6X139.7/6X135/-18 Black Rhino Armory Gunblack</t>
  </si>
  <si>
    <t>LLCTBRCHN017035</t>
  </si>
  <si>
    <t>17X8.5 6X139.7/-18 Black Rhino Barricade Gun Black/Black Roc</t>
  </si>
  <si>
    <t>LLCTBRCHN017037</t>
  </si>
  <si>
    <t>17X9.0 6X139.7/-12 Black Rhino York Matte Black</t>
  </si>
  <si>
    <t>LLCTBRCHN017038</t>
  </si>
  <si>
    <t>17X8.5 6X139.7/12 Black Rhino Wanaka Matte Gunmetal W/Brushe</t>
  </si>
  <si>
    <t>LLCTBRCHN017039</t>
  </si>
  <si>
    <t>17X8.5 6X139.7/-18 Black Rhino Ravine Matte Black</t>
  </si>
  <si>
    <t>LLCTBRCHN017041</t>
  </si>
  <si>
    <t>17X9.5 6X139.7/-18 Black Rhino Crawler Matte Black</t>
  </si>
  <si>
    <t>LLCTBRCHN017042</t>
  </si>
  <si>
    <t>17X8.5 6X139.7/-18 Black Rhino Abrams Textured Matte Gunmeta</t>
  </si>
  <si>
    <t>LLCTBRCHN017045</t>
  </si>
  <si>
    <t>17X9.5 6X139.7/12 Black Rhino Barstow Matte Black</t>
  </si>
  <si>
    <t>LLCTBRCHN017047</t>
  </si>
  <si>
    <t>17X9.0 5X127/-18 Black Rhino Kelso Battleship Gray W/Blk Lip</t>
  </si>
  <si>
    <t>LLCTBRCHN017049</t>
  </si>
  <si>
    <t>17X9.5 6X114.3/12 Black Rhino Ozark Matte Black</t>
  </si>
  <si>
    <t>LLCTBRCHN017050</t>
  </si>
  <si>
    <t>17X8.0 5X120/35 Black Rhino Overland Matte Black</t>
  </si>
  <si>
    <t>LLCTBRCHN017052</t>
  </si>
  <si>
    <t>17X9.5 6X139.7/-12 Black Rhino Solid Matte Black</t>
  </si>
  <si>
    <t>LLCTBRCHN017053</t>
  </si>
  <si>
    <t>17X8.0 5X120/35 Black Rhino Warlord Matte Gunmetal</t>
  </si>
  <si>
    <t>LLCTBRCHN017056</t>
  </si>
  <si>
    <t>17X9.0 6X139.7/00 Black Rhino Kelso Battleship Grey W/Black</t>
  </si>
  <si>
    <t>LLCTBRCHN017058</t>
  </si>
  <si>
    <t>17X8.5 6X114.3/00 Black Rhino Abrams Textured Matte Gunmetal</t>
  </si>
  <si>
    <t>LLCTBRCHN017062</t>
  </si>
  <si>
    <t>17X9.5 6X139.7/-18 Black Rhino Axle Matte Black</t>
  </si>
  <si>
    <t>LLCTBRCHN017063</t>
  </si>
  <si>
    <t>17X8.5 6X139.7/-18 Black Rhino Apache Matte Bronze W/Blk Lip</t>
  </si>
  <si>
    <t>LLCTBRCHN017064</t>
  </si>
  <si>
    <t>17X8,0 5X120/10 Black Rhino Chase Matte Black</t>
  </si>
  <si>
    <t>LLCTBRCHN017070</t>
  </si>
  <si>
    <t>17X8.5  6X114.3/10 Black Rhino Dugger 6 Lug Gunblack</t>
  </si>
  <si>
    <t>LLCTBRCHN017074</t>
  </si>
  <si>
    <t>17X8.5 6X139.7/00 Black Rhino Crawler Beadlock Matte Bronce</t>
  </si>
  <si>
    <t>LLCTBRCHN017075</t>
  </si>
  <si>
    <t>17X8.5 6X114.3/00 Black Rhino Apache Matte Black/Black Bolts</t>
  </si>
  <si>
    <t>LLCTBRCHN017078</t>
  </si>
  <si>
    <t>17X8.0 5X114.3/35 Black Rhino Warlord Matte Gunmetal</t>
  </si>
  <si>
    <t>LLCTBRCHN017081</t>
  </si>
  <si>
    <t>17X9.0 6X139.7/-12 Black Rhino Primm Matte Black Brass Bolts</t>
  </si>
  <si>
    <t>LLCTBRCHN017083</t>
  </si>
  <si>
    <t>17X9.5 5X127/-18 Black Rhino Abrams Textured Matte Gunmetal</t>
  </si>
  <si>
    <t>LLCTBRCHN017089</t>
  </si>
  <si>
    <t>17X9.0 6X139.7 /-12 Black Rhino Fuji Matte Gunmetal</t>
  </si>
  <si>
    <t>LLCTBRCHN017093</t>
  </si>
  <si>
    <t>17X8.5 6X135/6X139.7 /-10 Black Rhino Atlas Matte Black</t>
  </si>
  <si>
    <t>LLCTBRCHN017096</t>
  </si>
  <si>
    <t>17X8.5 6X139.7/00 Black Rhino Bahari Matte Black</t>
  </si>
  <si>
    <t>LLCTBRCHN017098</t>
  </si>
  <si>
    <t>17X9.0 6X139.7/00 Black Rhino Alpha Matte Black W/Matte Gunm</t>
  </si>
  <si>
    <t>LLCTBRCHN017099</t>
  </si>
  <si>
    <t>17X8.5 6X139.7/-10 Black Rhino Bahari Matte Bronze W/Blk B</t>
  </si>
  <si>
    <t>LLCTBRCHN017100</t>
  </si>
  <si>
    <t>17X8.5 6X139.7/25 Black Rhino Bahari Matte Bronze W/Matte Bk</t>
  </si>
  <si>
    <t>LLCTBRCHN017101</t>
  </si>
  <si>
    <t>17X9.0 6X139.7/12 Black Rhino Xplorer Matte Gunmetal W/Matte</t>
  </si>
  <si>
    <t>LLCTBRCHN017102</t>
  </si>
  <si>
    <t>17X8.5 6X139.7/-10 Black Rhino Bahari Matte Black</t>
  </si>
  <si>
    <t>LLCTBRCHN017103</t>
  </si>
  <si>
    <t>17X9.0 6X139.7/12 Black Rhino Xplorer Matte Bornze W/Matte B</t>
  </si>
  <si>
    <t>LLCTBRCHN017106</t>
  </si>
  <si>
    <t>17X9.0 6X139.7/-12 Black Rhino Xplorer Matte Gunmetal W/M.</t>
  </si>
  <si>
    <t>LLCTBRCHN017108</t>
  </si>
  <si>
    <t>17X8.5 6X139.7/00 Black Rhino Taleo Burnt Bronze</t>
  </si>
  <si>
    <t>LLCTBRCHN017114</t>
  </si>
  <si>
    <t>17X8.5 6X139.7/-10 Black Rhino Taleo Matte Black Cb106.1</t>
  </si>
  <si>
    <t>LLCTBRCHN017115</t>
  </si>
  <si>
    <t>17X8.5 6X139.7/-10 Black Rhino Taleo Burnt Bronze Cb106.1</t>
  </si>
  <si>
    <t>LLCTBRCHN017117</t>
  </si>
  <si>
    <t>17X9.0 6X139.7/12 Black Rhino Diamondback Matte Black Cb106,</t>
  </si>
  <si>
    <t>LLCTBRCHN017118</t>
  </si>
  <si>
    <t>17X8.5 6X139.7/-10 Black Rhino Trooper Matte Black Cb106.1</t>
  </si>
  <si>
    <t>LLCTBRCHN018000</t>
  </si>
  <si>
    <t>18X8,5 6X114,3/10 Black Rhino Dugger Gun Black</t>
  </si>
  <si>
    <t>LLCTBRCHN018005</t>
  </si>
  <si>
    <t>18X9.0 6X139.7/-12 Black Rhino Warlord Matte Black W/Machine</t>
  </si>
  <si>
    <t>LLCTBRCHN018009</t>
  </si>
  <si>
    <t>18X9.0 6X139.7/12 Black Rhino Kelso Matte Black W/Blk Bolts</t>
  </si>
  <si>
    <t>LLCTBRCHN020003</t>
  </si>
  <si>
    <t>20X9.0 6X135/12 Black Rhino Warlord Matte Gunmetal</t>
  </si>
  <si>
    <t>LLCTBRCHN020004</t>
  </si>
  <si>
    <t>20X9.0 6X139.7/12 Black Rhino Warlord Matte Gunmetal</t>
  </si>
  <si>
    <t>LLCTBRCHN020005</t>
  </si>
  <si>
    <t>20X9.0  6X135/12 Black Rhino Sidewinder Matte Black</t>
  </si>
  <si>
    <t>LLCTBRCHN020010</t>
  </si>
  <si>
    <t>20X9.5 6X135/12 Black Rhino Barstow Matte Black</t>
  </si>
  <si>
    <t>LLCTBRCHN020011</t>
  </si>
  <si>
    <t>20X9.0 6X139.7/12 Black Rhino Kelso Matte Black W/Black Bolt</t>
  </si>
  <si>
    <t>LLCTBRCHN020012</t>
  </si>
  <si>
    <t>20X9.0 6X135/12 Black Rhino Sidewinder Matte Black</t>
  </si>
  <si>
    <t>LLCTBRCHN020017</t>
  </si>
  <si>
    <t>20X9.0 6X139.7/12 Black Rhino Warlord Matte Black W/Machine</t>
  </si>
  <si>
    <t>LLCTBRCHN020023</t>
  </si>
  <si>
    <t>20X9.5 6X139.7/12 Black Rhino Abrams Textured Matte Gunmetal</t>
  </si>
  <si>
    <t>LLCTBRCHN020026</t>
  </si>
  <si>
    <t>20X9.0 6X139.7/12 Black Rhino Diamondback Matte Bronze</t>
  </si>
  <si>
    <t>LLCTKMCHN017001</t>
  </si>
  <si>
    <t>17X8.5 6X139.7/00 Kmc Dirty Harry Textured Black Km541</t>
  </si>
  <si>
    <t>LLCTKMCHN017004</t>
  </si>
  <si>
    <t>17X9.0 6X139.7/00 Kmc Km547 Carnage Satin Black W/Gray Tint</t>
  </si>
  <si>
    <t>LLCTKMCHN017008</t>
  </si>
  <si>
    <t>17X9.0 6X139.7/-12 Kmc Km550 Riot Anthracite W/Satin Black L</t>
  </si>
  <si>
    <t>LLCTKMCHN017010</t>
  </si>
  <si>
    <t>17X8.5 6X139.7/00 Kmc Km554 Aztec Matte Black W/Gloss Black</t>
  </si>
  <si>
    <t>LLCTKMCHN017011</t>
  </si>
  <si>
    <t>17X8.5 6X139.7/10 Kmc Riot Machined W/Satin Black Lip Cb106,</t>
  </si>
  <si>
    <t>LLCTKMCHN017012</t>
  </si>
  <si>
    <t>17X9.0 5X127/-12 Kmc Dirty Harry Textured Black Cb71,5</t>
  </si>
  <si>
    <t>LLCTKMCHN017013</t>
  </si>
  <si>
    <t>17X9.0 5X127/-38 Kmc V1 Beadlock Machined Cb71.5</t>
  </si>
  <si>
    <t>LLCTKMCHN017015</t>
  </si>
  <si>
    <t>17X9.0 6X139.7/-12 Kmc Recion Satin Black Cb106.25</t>
  </si>
  <si>
    <t>LLCTKMCHN017016</t>
  </si>
  <si>
    <t>17X8.5 6X139.7/00 Kmc Dirty Harry Satin Gray W/Blk Lip Cb106</t>
  </si>
  <si>
    <t>LLCTKMCHN017017</t>
  </si>
  <si>
    <t>17X9.0 5X127/-12 Kmc Trek Satin Black With Gray Tint Cb71.5</t>
  </si>
  <si>
    <t>LLCTKMCHN017018</t>
  </si>
  <si>
    <t>17X9.0 6X139.7/00 Kmc Trek Satin Black With Gray Tint Cb106.</t>
  </si>
  <si>
    <t>LLCTKMCHN017019</t>
  </si>
  <si>
    <t>17X9.0 6X139.7/-12 Kmc Trek Satin Black Cb106.1</t>
  </si>
  <si>
    <t>LLCTKMCHN017020</t>
  </si>
  <si>
    <t>17X8.5 6X139.7/00 Kmc Technic Satin Black Cb106.1</t>
  </si>
  <si>
    <t>LLCTKMCHN018001</t>
  </si>
  <si>
    <t>18X9.0 6X139.7/18 Kmc Km550 Riot Anthracite W/Satin Black Li</t>
  </si>
  <si>
    <t>LLCTTUCHN020010</t>
  </si>
  <si>
    <t>20X9.0 6X139.7 / 10 Tuff T-05 Flat Black</t>
  </si>
  <si>
    <t>LLCTMTUSA020065</t>
  </si>
  <si>
    <t>20X9 6X135/6X5.5 -3/4 /18 Mickey Thompson Mm-489</t>
  </si>
  <si>
    <t>LLCTBRCHN017109</t>
  </si>
  <si>
    <t>17X8.5 6X139.7/00 Black Rhino Guard Burnt Bronze W/M.Blk Li</t>
  </si>
  <si>
    <t>Accesorios Winche</t>
  </si>
  <si>
    <t>REAUWAUSANA080</t>
  </si>
  <si>
    <t>S/P Wire Rope 3/8X80</t>
  </si>
  <si>
    <t>RECTWAUSANA001</t>
  </si>
  <si>
    <t>Bateria Recargable Warn 24V</t>
  </si>
  <si>
    <t>RECTWAUSANA002</t>
  </si>
  <si>
    <t>Kit De Carcasa Embrague Warn Vr Evo 10/12</t>
  </si>
  <si>
    <t>RECTWAUSANA220</t>
  </si>
  <si>
    <t>Campana Freno</t>
  </si>
  <si>
    <t>RECTWAUSANA255</t>
  </si>
  <si>
    <t>Control M8000</t>
  </si>
  <si>
    <t>RECTWAUSANA265</t>
  </si>
  <si>
    <t>Control Remoto Inalambrico</t>
  </si>
  <si>
    <t>REINWAUSANA005</t>
  </si>
  <si>
    <t>Conector Rapido 175 Amps</t>
  </si>
  <si>
    <t>Winche</t>
  </si>
  <si>
    <t>WICTWAUSA08L002</t>
  </si>
  <si>
    <t>Winche Warn Vr Evo 8</t>
  </si>
  <si>
    <t>WICTWAUSA10L002</t>
  </si>
  <si>
    <t>Winche Warn Vr Evo 10</t>
  </si>
  <si>
    <t>WICTWAUSA12L001</t>
  </si>
  <si>
    <t>WINCHE WARN VR EVO 12</t>
  </si>
  <si>
    <t>WICTWAUSA12L011</t>
  </si>
  <si>
    <t>Winch Warn Zeon 12, 24V (Sin Piola)</t>
  </si>
  <si>
    <t>WICTWAUSA2.5005</t>
  </si>
  <si>
    <t>Winch Vrx 25 Wire Rope</t>
  </si>
  <si>
    <t>NECTCOCHN019067</t>
  </si>
  <si>
    <t>265/50R19 Cooper Discoverer Uts 110W</t>
  </si>
  <si>
    <t>Precio Público Sugerido</t>
  </si>
  <si>
    <t>RECTWAUSANA003</t>
  </si>
  <si>
    <t>Tapa cobertora control Warn VR EVO-10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</si>
</sst>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1" fontId="0" fillId="0" borderId="0" xfId="1" applyFont="1"/>
    <xf numFmtId="0" fontId="2" fillId="2" borderId="1" xfId="0" applyFont="1" applyFill="1" applyBorder="1"/>
    <xf numFmtId="41" fontId="2" fillId="2" borderId="1" xfId="1" applyFont="1" applyFill="1" applyBorder="1"/>
    <xf numFmtId="0" fontId="2" fillId="0" borderId="1" xfId="0" applyFont="1" applyBorder="1"/>
    <xf numFmtId="42" fontId="0" fillId="0" borderId="1" xfId="2" applyFont="1" applyBorder="1"/>
    <xf numFmtId="0" fontId="3" fillId="3" borderId="0" xfId="0" applyFont="1" applyFill="1" applyAlignment="1">
      <alignment horizontal="right"/>
    </xf>
    <xf numFmtId="9" fontId="3" fillId="3" borderId="0" xfId="0" applyNumberFormat="1" applyFont="1" applyFill="1"/>
    <xf numFmtId="14" fontId="2" fillId="0" borderId="0" xfId="0" applyNumberFormat="1" applyFont="1"/>
    <xf numFmtId="41" fontId="2" fillId="4" borderId="1" xfId="1" applyFont="1" applyFill="1" applyBorder="1"/>
    <xf numFmtId="42" fontId="0" fillId="4" borderId="1" xfId="2" applyFont="1" applyFill="1" applyBorder="1"/>
    <xf numFmtId="42" fontId="0" fillId="0" borderId="0" xfId="0" applyNumberFormat="1"/>
    <xf numFmtId="41" fontId="2" fillId="4" borderId="2" xfId="1" applyFont="1" applyFill="1" applyBorder="1" applyAlignment="1">
      <alignment horizontal="center"/>
    </xf>
    <xf numFmtId="41" fontId="2" fillId="4" borderId="3" xfId="1" applyFont="1" applyFill="1" applyBorder="1" applyAlignment="1">
      <alignment horizontal="center"/>
    </xf>
    <xf numFmtId="41" fontId="2" fillId="2" borderId="2" xfId="1" applyFont="1" applyFill="1" applyBorder="1" applyAlignment="1">
      <alignment horizontal="center"/>
    </xf>
    <xf numFmtId="41" fontId="2" fillId="2" borderId="3" xfId="1" applyFont="1" applyFill="1" applyBorder="1" applyAlignment="1">
      <alignment horizontal="center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F1F0F-6F8A-433A-9526-0DFA603FA42F}">
  <dimension ref="A1:L698"/>
  <sheetViews>
    <sheetView tabSelected="1" zoomScale="80" zoomScaleNormal="80" workbookViewId="0">
      <pane ySplit="3" topLeftCell="A4" activePane="bottomLeft" state="frozen"/>
      <selection pane="bottomLeft" activeCell="F14" sqref="F14"/>
    </sheetView>
  </sheetViews>
  <sheetFormatPr baseColWidth="10" defaultRowHeight="15" x14ac:dyDescent="0.25"/>
  <cols>
    <col min="1" max="1" width="19.5703125" bestFit="1" customWidth="1"/>
    <col min="2" max="2" width="15.42578125" bestFit="1" customWidth="1"/>
    <col min="3" max="3" width="21.7109375" bestFit="1" customWidth="1"/>
    <col min="4" max="4" width="65.42578125" bestFit="1" customWidth="1"/>
    <col min="5" max="5" width="33.7109375" customWidth="1"/>
    <col min="6" max="6" width="33.85546875" customWidth="1"/>
    <col min="7" max="7" width="8.140625" bestFit="1" customWidth="1"/>
    <col min="8" max="8" width="16.140625" style="2" customWidth="1"/>
    <col min="9" max="9" width="16.28515625" style="2" customWidth="1"/>
    <col min="10" max="10" width="15.5703125" style="2" customWidth="1"/>
    <col min="11" max="11" width="17.42578125" style="2" customWidth="1"/>
    <col min="12" max="12" width="13.140625" bestFit="1" customWidth="1"/>
  </cols>
  <sheetData>
    <row r="1" spans="1:11" ht="15.75" x14ac:dyDescent="0.25">
      <c r="A1" s="9">
        <f ca="1">TODAY()</f>
        <v>46189</v>
      </c>
      <c r="I1" s="7"/>
      <c r="J1" s="7" t="s">
        <v>10</v>
      </c>
      <c r="K1" s="8">
        <v>0</v>
      </c>
    </row>
    <row r="2" spans="1:11" x14ac:dyDescent="0.25">
      <c r="A2" s="3"/>
      <c r="B2" s="3"/>
      <c r="C2" s="3"/>
      <c r="D2" s="3"/>
      <c r="E2" s="3" t="s">
        <v>0</v>
      </c>
      <c r="F2" s="3" t="s">
        <v>1</v>
      </c>
      <c r="G2" s="3" t="s">
        <v>11</v>
      </c>
      <c r="H2" s="13" t="s">
        <v>12</v>
      </c>
      <c r="I2" s="14"/>
      <c r="J2" s="15" t="s">
        <v>1314</v>
      </c>
      <c r="K2" s="16"/>
    </row>
    <row r="3" spans="1:11" x14ac:dyDescent="0.25">
      <c r="A3" s="3" t="s">
        <v>5</v>
      </c>
      <c r="B3" s="3" t="s">
        <v>6</v>
      </c>
      <c r="C3" s="3" t="s">
        <v>2</v>
      </c>
      <c r="D3" s="3" t="s">
        <v>3</v>
      </c>
      <c r="E3" s="3" t="s">
        <v>4</v>
      </c>
      <c r="F3" s="3" t="s">
        <v>4</v>
      </c>
      <c r="G3" s="3"/>
      <c r="H3" s="10" t="s">
        <v>7</v>
      </c>
      <c r="I3" s="10" t="s">
        <v>8</v>
      </c>
      <c r="J3" s="4" t="s">
        <v>7</v>
      </c>
      <c r="K3" s="4" t="s">
        <v>9</v>
      </c>
    </row>
    <row r="4" spans="1:11" x14ac:dyDescent="0.25">
      <c r="A4" s="5" t="s">
        <v>13</v>
      </c>
      <c r="B4" s="5" t="s">
        <v>14</v>
      </c>
      <c r="C4" s="1" t="s">
        <v>15</v>
      </c>
      <c r="D4" s="1" t="s">
        <v>16</v>
      </c>
      <c r="E4" s="1">
        <v>74</v>
      </c>
      <c r="F4" s="1"/>
      <c r="G4" s="1">
        <v>74</v>
      </c>
      <c r="H4" s="11">
        <f t="shared" ref="H4:H67" si="0">IF($K$1&gt;0,J4*(1-$K$1),0)</f>
        <v>0</v>
      </c>
      <c r="I4" s="11">
        <f t="shared" ref="I4:I67" si="1">H4*1.19</f>
        <v>0</v>
      </c>
      <c r="J4" s="6">
        <v>125924</v>
      </c>
      <c r="K4" s="6">
        <f>J4*1.19</f>
        <v>149849.56</v>
      </c>
    </row>
    <row r="5" spans="1:11" x14ac:dyDescent="0.25">
      <c r="A5" s="5"/>
      <c r="B5" s="5"/>
      <c r="C5" s="1" t="s">
        <v>17</v>
      </c>
      <c r="D5" s="1" t="s">
        <v>18</v>
      </c>
      <c r="E5" s="1">
        <v>62</v>
      </c>
      <c r="F5" s="1"/>
      <c r="G5" s="1">
        <v>62</v>
      </c>
      <c r="H5" s="11">
        <f t="shared" si="0"/>
        <v>0</v>
      </c>
      <c r="I5" s="11">
        <f t="shared" si="1"/>
        <v>0</v>
      </c>
      <c r="J5" s="6">
        <v>160000</v>
      </c>
      <c r="K5" s="6">
        <f t="shared" ref="K5:K68" si="2">J5*1.19</f>
        <v>190400</v>
      </c>
    </row>
    <row r="6" spans="1:11" x14ac:dyDescent="0.25">
      <c r="A6" s="5"/>
      <c r="B6" s="5"/>
      <c r="C6" s="1" t="s">
        <v>19</v>
      </c>
      <c r="D6" s="1" t="s">
        <v>20</v>
      </c>
      <c r="E6" s="1">
        <v>12</v>
      </c>
      <c r="F6" s="1"/>
      <c r="G6" s="1">
        <v>12</v>
      </c>
      <c r="H6" s="11">
        <f t="shared" si="0"/>
        <v>0</v>
      </c>
      <c r="I6" s="11">
        <f t="shared" si="1"/>
        <v>0</v>
      </c>
      <c r="J6" s="6">
        <v>121597</v>
      </c>
      <c r="K6" s="6">
        <f t="shared" si="2"/>
        <v>144700.43</v>
      </c>
    </row>
    <row r="7" spans="1:11" x14ac:dyDescent="0.25">
      <c r="A7" s="5"/>
      <c r="B7" s="5"/>
      <c r="C7" s="1" t="s">
        <v>21</v>
      </c>
      <c r="D7" s="1" t="s">
        <v>22</v>
      </c>
      <c r="E7" s="1">
        <v>12</v>
      </c>
      <c r="F7" s="1"/>
      <c r="G7" s="1">
        <v>12</v>
      </c>
      <c r="H7" s="11">
        <f t="shared" si="0"/>
        <v>0</v>
      </c>
      <c r="I7" s="11">
        <f t="shared" si="1"/>
        <v>0</v>
      </c>
      <c r="J7" s="6">
        <v>122773</v>
      </c>
      <c r="K7" s="6">
        <f t="shared" si="2"/>
        <v>146099.87</v>
      </c>
    </row>
    <row r="8" spans="1:11" x14ac:dyDescent="0.25">
      <c r="A8" s="5"/>
      <c r="B8" s="5"/>
      <c r="C8" s="1" t="s">
        <v>23</v>
      </c>
      <c r="D8" s="1" t="s">
        <v>24</v>
      </c>
      <c r="E8" s="1">
        <v>5</v>
      </c>
      <c r="F8" s="1"/>
      <c r="G8" s="1">
        <v>5</v>
      </c>
      <c r="H8" s="11">
        <f t="shared" si="0"/>
        <v>0</v>
      </c>
      <c r="I8" s="11">
        <f t="shared" si="1"/>
        <v>0</v>
      </c>
      <c r="J8" s="6">
        <v>177395</v>
      </c>
      <c r="K8" s="6">
        <f t="shared" si="2"/>
        <v>211100.05</v>
      </c>
    </row>
    <row r="9" spans="1:11" x14ac:dyDescent="0.25">
      <c r="A9" s="5"/>
      <c r="B9" s="5"/>
      <c r="C9" s="1" t="s">
        <v>25</v>
      </c>
      <c r="D9" s="1" t="s">
        <v>26</v>
      </c>
      <c r="E9" s="1">
        <v>3</v>
      </c>
      <c r="F9" s="1"/>
      <c r="G9" s="1">
        <v>3</v>
      </c>
      <c r="H9" s="11">
        <f t="shared" si="0"/>
        <v>0</v>
      </c>
      <c r="I9" s="11">
        <f t="shared" si="1"/>
        <v>0</v>
      </c>
      <c r="J9" s="6">
        <v>184538</v>
      </c>
      <c r="K9" s="6">
        <f t="shared" si="2"/>
        <v>219600.22</v>
      </c>
    </row>
    <row r="10" spans="1:11" x14ac:dyDescent="0.25">
      <c r="A10" s="5"/>
      <c r="B10" s="5"/>
      <c r="C10" s="1" t="s">
        <v>27</v>
      </c>
      <c r="D10" s="1" t="s">
        <v>28</v>
      </c>
      <c r="E10" s="1">
        <v>9</v>
      </c>
      <c r="F10" s="1"/>
      <c r="G10" s="1">
        <v>9</v>
      </c>
      <c r="H10" s="11">
        <f t="shared" si="0"/>
        <v>0</v>
      </c>
      <c r="I10" s="11">
        <f t="shared" si="1"/>
        <v>0</v>
      </c>
      <c r="J10" s="6">
        <v>187866</v>
      </c>
      <c r="K10" s="6">
        <f t="shared" si="2"/>
        <v>223560.53999999998</v>
      </c>
    </row>
    <row r="11" spans="1:11" x14ac:dyDescent="0.25">
      <c r="A11" s="5"/>
      <c r="B11" s="5"/>
      <c r="C11" s="1" t="s">
        <v>29</v>
      </c>
      <c r="D11" s="1" t="s">
        <v>30</v>
      </c>
      <c r="E11" s="1">
        <v>4</v>
      </c>
      <c r="F11" s="1"/>
      <c r="G11" s="1">
        <v>4</v>
      </c>
      <c r="H11" s="11">
        <f t="shared" si="0"/>
        <v>0</v>
      </c>
      <c r="I11" s="11">
        <f t="shared" si="1"/>
        <v>0</v>
      </c>
      <c r="J11" s="6">
        <v>211765</v>
      </c>
      <c r="K11" s="6">
        <f t="shared" si="2"/>
        <v>252000.34999999998</v>
      </c>
    </row>
    <row r="12" spans="1:11" x14ac:dyDescent="0.25">
      <c r="A12" s="5"/>
      <c r="B12" s="5"/>
      <c r="C12" s="1" t="s">
        <v>31</v>
      </c>
      <c r="D12" s="1" t="s">
        <v>32</v>
      </c>
      <c r="E12" s="1">
        <v>5</v>
      </c>
      <c r="F12" s="1"/>
      <c r="G12" s="1">
        <v>5</v>
      </c>
      <c r="H12" s="11">
        <f t="shared" si="0"/>
        <v>0</v>
      </c>
      <c r="I12" s="11">
        <f t="shared" si="1"/>
        <v>0</v>
      </c>
      <c r="J12" s="6">
        <v>164874</v>
      </c>
      <c r="K12" s="6">
        <f t="shared" si="2"/>
        <v>196200.06</v>
      </c>
    </row>
    <row r="13" spans="1:11" x14ac:dyDescent="0.25">
      <c r="A13" s="5"/>
      <c r="B13" s="5"/>
      <c r="C13" s="1" t="s">
        <v>33</v>
      </c>
      <c r="D13" s="1" t="s">
        <v>34</v>
      </c>
      <c r="E13" s="1">
        <v>40</v>
      </c>
      <c r="F13" s="1"/>
      <c r="G13" s="1">
        <v>40</v>
      </c>
      <c r="H13" s="11">
        <f t="shared" si="0"/>
        <v>0</v>
      </c>
      <c r="I13" s="11">
        <f t="shared" si="1"/>
        <v>0</v>
      </c>
      <c r="J13" s="6">
        <v>194370</v>
      </c>
      <c r="K13" s="6">
        <f t="shared" si="2"/>
        <v>231300.3</v>
      </c>
    </row>
    <row r="14" spans="1:11" x14ac:dyDescent="0.25">
      <c r="A14" s="5"/>
      <c r="B14" s="5"/>
      <c r="C14" s="1" t="s">
        <v>35</v>
      </c>
      <c r="D14" s="1" t="s">
        <v>36</v>
      </c>
      <c r="E14" s="1">
        <v>9</v>
      </c>
      <c r="F14" s="1">
        <v>1</v>
      </c>
      <c r="G14" s="1">
        <v>10</v>
      </c>
      <c r="H14" s="11">
        <f t="shared" si="0"/>
        <v>0</v>
      </c>
      <c r="I14" s="11">
        <f t="shared" si="1"/>
        <v>0</v>
      </c>
      <c r="J14" s="6">
        <v>206218</v>
      </c>
      <c r="K14" s="6">
        <f t="shared" si="2"/>
        <v>245399.41999999998</v>
      </c>
    </row>
    <row r="15" spans="1:11" x14ac:dyDescent="0.25">
      <c r="A15" s="5"/>
      <c r="B15" s="5"/>
      <c r="C15" s="1" t="s">
        <v>37</v>
      </c>
      <c r="D15" s="1" t="s">
        <v>38</v>
      </c>
      <c r="E15" s="1">
        <v>9</v>
      </c>
      <c r="F15" s="1"/>
      <c r="G15" s="1">
        <v>9</v>
      </c>
      <c r="H15" s="11">
        <f t="shared" si="0"/>
        <v>0</v>
      </c>
      <c r="I15" s="11">
        <f t="shared" si="1"/>
        <v>0</v>
      </c>
      <c r="J15" s="6">
        <v>351849</v>
      </c>
      <c r="K15" s="6">
        <f t="shared" si="2"/>
        <v>418700.31</v>
      </c>
    </row>
    <row r="16" spans="1:11" x14ac:dyDescent="0.25">
      <c r="A16" s="5"/>
      <c r="B16" s="5"/>
      <c r="C16" s="1" t="s">
        <v>39</v>
      </c>
      <c r="D16" s="1" t="s">
        <v>40</v>
      </c>
      <c r="E16" s="1">
        <v>32</v>
      </c>
      <c r="F16" s="1"/>
      <c r="G16" s="1">
        <v>32</v>
      </c>
      <c r="H16" s="11">
        <f t="shared" si="0"/>
        <v>0</v>
      </c>
      <c r="I16" s="11">
        <f t="shared" si="1"/>
        <v>0</v>
      </c>
      <c r="J16" s="6">
        <v>183782</v>
      </c>
      <c r="K16" s="6">
        <f t="shared" si="2"/>
        <v>218700.58</v>
      </c>
    </row>
    <row r="17" spans="1:11" x14ac:dyDescent="0.25">
      <c r="A17" s="5"/>
      <c r="B17" s="5"/>
      <c r="C17" s="1" t="s">
        <v>41</v>
      </c>
      <c r="D17" s="1" t="s">
        <v>42</v>
      </c>
      <c r="E17" s="1">
        <v>7</v>
      </c>
      <c r="F17" s="1"/>
      <c r="G17" s="1">
        <v>7</v>
      </c>
      <c r="H17" s="11">
        <f t="shared" si="0"/>
        <v>0</v>
      </c>
      <c r="I17" s="11">
        <f t="shared" si="1"/>
        <v>0</v>
      </c>
      <c r="J17" s="6">
        <v>225529</v>
      </c>
      <c r="K17" s="6">
        <f t="shared" si="2"/>
        <v>268379.51</v>
      </c>
    </row>
    <row r="18" spans="1:11" x14ac:dyDescent="0.25">
      <c r="A18" s="5"/>
      <c r="B18" s="5"/>
      <c r="C18" s="1" t="s">
        <v>43</v>
      </c>
      <c r="D18" s="1" t="s">
        <v>44</v>
      </c>
      <c r="E18" s="1">
        <v>5</v>
      </c>
      <c r="F18" s="1"/>
      <c r="G18" s="1">
        <v>5</v>
      </c>
      <c r="H18" s="11">
        <f t="shared" si="0"/>
        <v>0</v>
      </c>
      <c r="I18" s="11">
        <f t="shared" si="1"/>
        <v>0</v>
      </c>
      <c r="J18" s="6">
        <v>164420</v>
      </c>
      <c r="K18" s="6">
        <f t="shared" si="2"/>
        <v>195659.8</v>
      </c>
    </row>
    <row r="19" spans="1:11" x14ac:dyDescent="0.25">
      <c r="A19" s="5"/>
      <c r="B19" s="5"/>
      <c r="C19" s="1" t="s">
        <v>45</v>
      </c>
      <c r="D19" s="1" t="s">
        <v>46</v>
      </c>
      <c r="E19" s="1">
        <v>35</v>
      </c>
      <c r="F19" s="1"/>
      <c r="G19" s="1">
        <v>35</v>
      </c>
      <c r="H19" s="11">
        <f t="shared" si="0"/>
        <v>0</v>
      </c>
      <c r="I19" s="11">
        <f t="shared" si="1"/>
        <v>0</v>
      </c>
      <c r="J19" s="6">
        <v>149748</v>
      </c>
      <c r="K19" s="6">
        <f t="shared" si="2"/>
        <v>178200.12</v>
      </c>
    </row>
    <row r="20" spans="1:11" x14ac:dyDescent="0.25">
      <c r="A20" s="5"/>
      <c r="B20" s="5"/>
      <c r="C20" s="1" t="s">
        <v>47</v>
      </c>
      <c r="D20" s="1" t="s">
        <v>48</v>
      </c>
      <c r="E20" s="1">
        <v>12</v>
      </c>
      <c r="F20" s="1"/>
      <c r="G20" s="1">
        <v>12</v>
      </c>
      <c r="H20" s="11">
        <f t="shared" si="0"/>
        <v>0</v>
      </c>
      <c r="I20" s="11">
        <f t="shared" si="1"/>
        <v>0</v>
      </c>
      <c r="J20" s="6">
        <v>165252</v>
      </c>
      <c r="K20" s="6">
        <f t="shared" si="2"/>
        <v>196649.88</v>
      </c>
    </row>
    <row r="21" spans="1:11" x14ac:dyDescent="0.25">
      <c r="A21" s="5"/>
      <c r="B21" s="5"/>
      <c r="C21" s="1" t="s">
        <v>49</v>
      </c>
      <c r="D21" s="1" t="s">
        <v>50</v>
      </c>
      <c r="E21" s="1">
        <v>14</v>
      </c>
      <c r="F21" s="1"/>
      <c r="G21" s="1">
        <v>14</v>
      </c>
      <c r="H21" s="11">
        <f t="shared" si="0"/>
        <v>0</v>
      </c>
      <c r="I21" s="11">
        <f t="shared" si="1"/>
        <v>0</v>
      </c>
      <c r="J21" s="6">
        <v>161849</v>
      </c>
      <c r="K21" s="6">
        <f t="shared" si="2"/>
        <v>192600.31</v>
      </c>
    </row>
    <row r="22" spans="1:11" x14ac:dyDescent="0.25">
      <c r="A22" s="5"/>
      <c r="B22" s="5"/>
      <c r="C22" s="1" t="s">
        <v>51</v>
      </c>
      <c r="D22" s="1" t="s">
        <v>52</v>
      </c>
      <c r="E22" s="1">
        <v>5</v>
      </c>
      <c r="F22" s="1"/>
      <c r="G22" s="1">
        <v>5</v>
      </c>
      <c r="H22" s="11">
        <f t="shared" si="0"/>
        <v>0</v>
      </c>
      <c r="I22" s="11">
        <f t="shared" si="1"/>
        <v>0</v>
      </c>
      <c r="J22" s="6">
        <v>257731</v>
      </c>
      <c r="K22" s="6">
        <f t="shared" si="2"/>
        <v>306699.89</v>
      </c>
    </row>
    <row r="23" spans="1:11" x14ac:dyDescent="0.25">
      <c r="A23" s="5"/>
      <c r="B23" s="5"/>
      <c r="C23" s="1" t="s">
        <v>53</v>
      </c>
      <c r="D23" s="1" t="s">
        <v>54</v>
      </c>
      <c r="E23" s="1">
        <v>12</v>
      </c>
      <c r="F23" s="1"/>
      <c r="G23" s="1">
        <v>12</v>
      </c>
      <c r="H23" s="11">
        <f t="shared" si="0"/>
        <v>0</v>
      </c>
      <c r="I23" s="11">
        <f t="shared" si="1"/>
        <v>0</v>
      </c>
      <c r="J23" s="6">
        <v>156101</v>
      </c>
      <c r="K23" s="6">
        <f t="shared" si="2"/>
        <v>185760.19</v>
      </c>
    </row>
    <row r="24" spans="1:11" x14ac:dyDescent="0.25">
      <c r="A24" s="5"/>
      <c r="B24" s="5"/>
      <c r="C24" s="1" t="s">
        <v>55</v>
      </c>
      <c r="D24" s="1" t="s">
        <v>56</v>
      </c>
      <c r="E24" s="1"/>
      <c r="F24" s="1">
        <v>1</v>
      </c>
      <c r="G24" s="1">
        <v>1</v>
      </c>
      <c r="H24" s="11">
        <f t="shared" si="0"/>
        <v>0</v>
      </c>
      <c r="I24" s="11">
        <f t="shared" si="1"/>
        <v>0</v>
      </c>
      <c r="J24" s="6">
        <v>185672</v>
      </c>
      <c r="K24" s="6">
        <f t="shared" si="2"/>
        <v>220949.68</v>
      </c>
    </row>
    <row r="25" spans="1:11" x14ac:dyDescent="0.25">
      <c r="A25" s="5"/>
      <c r="B25" s="5"/>
      <c r="C25" s="1" t="s">
        <v>57</v>
      </c>
      <c r="D25" s="1" t="s">
        <v>58</v>
      </c>
      <c r="E25" s="1">
        <v>6</v>
      </c>
      <c r="F25" s="1"/>
      <c r="G25" s="1">
        <v>6</v>
      </c>
      <c r="H25" s="11">
        <f t="shared" si="0"/>
        <v>0</v>
      </c>
      <c r="I25" s="11">
        <f t="shared" si="1"/>
        <v>0</v>
      </c>
      <c r="J25" s="6">
        <v>157613</v>
      </c>
      <c r="K25" s="6">
        <f t="shared" si="2"/>
        <v>187559.47</v>
      </c>
    </row>
    <row r="26" spans="1:11" x14ac:dyDescent="0.25">
      <c r="A26" s="5"/>
      <c r="B26" s="5"/>
      <c r="C26" s="1" t="s">
        <v>59</v>
      </c>
      <c r="D26" s="1" t="s">
        <v>60</v>
      </c>
      <c r="E26" s="1">
        <v>36</v>
      </c>
      <c r="F26" s="1"/>
      <c r="G26" s="1">
        <v>36</v>
      </c>
      <c r="H26" s="11">
        <f t="shared" si="0"/>
        <v>0</v>
      </c>
      <c r="I26" s="11">
        <f t="shared" si="1"/>
        <v>0</v>
      </c>
      <c r="J26" s="6">
        <v>103462</v>
      </c>
      <c r="K26" s="6">
        <f t="shared" si="2"/>
        <v>123119.78</v>
      </c>
    </row>
    <row r="27" spans="1:11" x14ac:dyDescent="0.25">
      <c r="A27" s="5"/>
      <c r="B27" s="5"/>
      <c r="C27" s="1" t="s">
        <v>61</v>
      </c>
      <c r="D27" s="1" t="s">
        <v>62</v>
      </c>
      <c r="E27" s="1">
        <v>14</v>
      </c>
      <c r="F27" s="1">
        <v>2</v>
      </c>
      <c r="G27" s="1">
        <v>16</v>
      </c>
      <c r="H27" s="11">
        <f t="shared" si="0"/>
        <v>0</v>
      </c>
      <c r="I27" s="11">
        <f t="shared" si="1"/>
        <v>0</v>
      </c>
      <c r="J27" s="6">
        <v>94387</v>
      </c>
      <c r="K27" s="6">
        <f t="shared" si="2"/>
        <v>112320.53</v>
      </c>
    </row>
    <row r="28" spans="1:11" x14ac:dyDescent="0.25">
      <c r="A28" s="5"/>
      <c r="B28" s="5"/>
      <c r="C28" s="1" t="s">
        <v>63</v>
      </c>
      <c r="D28" s="1" t="s">
        <v>64</v>
      </c>
      <c r="E28" s="1">
        <v>39</v>
      </c>
      <c r="F28" s="1"/>
      <c r="G28" s="1">
        <v>39</v>
      </c>
      <c r="H28" s="11">
        <f t="shared" si="0"/>
        <v>0</v>
      </c>
      <c r="I28" s="11">
        <f t="shared" si="1"/>
        <v>0</v>
      </c>
      <c r="J28" s="6">
        <v>169496</v>
      </c>
      <c r="K28" s="6">
        <f t="shared" si="2"/>
        <v>201700.24</v>
      </c>
    </row>
    <row r="29" spans="1:11" x14ac:dyDescent="0.25">
      <c r="A29" s="5"/>
      <c r="B29" s="5"/>
      <c r="C29" s="1" t="s">
        <v>65</v>
      </c>
      <c r="D29" s="1" t="s">
        <v>66</v>
      </c>
      <c r="E29" s="1">
        <v>12</v>
      </c>
      <c r="F29" s="1"/>
      <c r="G29" s="1">
        <v>12</v>
      </c>
      <c r="H29" s="11">
        <f t="shared" si="0"/>
        <v>0</v>
      </c>
      <c r="I29" s="11">
        <f t="shared" si="1"/>
        <v>0</v>
      </c>
      <c r="J29" s="6">
        <v>124185</v>
      </c>
      <c r="K29" s="6">
        <f t="shared" si="2"/>
        <v>147780.15</v>
      </c>
    </row>
    <row r="30" spans="1:11" x14ac:dyDescent="0.25">
      <c r="A30" s="5"/>
      <c r="B30" s="5"/>
      <c r="C30" s="1" t="s">
        <v>67</v>
      </c>
      <c r="D30" s="1" t="s">
        <v>68</v>
      </c>
      <c r="E30" s="1">
        <v>51</v>
      </c>
      <c r="F30" s="1">
        <v>1</v>
      </c>
      <c r="G30" s="1">
        <v>52</v>
      </c>
      <c r="H30" s="11">
        <f t="shared" si="0"/>
        <v>0</v>
      </c>
      <c r="I30" s="11">
        <f t="shared" si="1"/>
        <v>0</v>
      </c>
      <c r="J30" s="6">
        <v>127664</v>
      </c>
      <c r="K30" s="6">
        <f t="shared" si="2"/>
        <v>151920.16</v>
      </c>
    </row>
    <row r="31" spans="1:11" x14ac:dyDescent="0.25">
      <c r="A31" s="5"/>
      <c r="B31" s="5"/>
      <c r="C31" s="1" t="s">
        <v>69</v>
      </c>
      <c r="D31" s="1" t="s">
        <v>70</v>
      </c>
      <c r="E31" s="1">
        <v>22</v>
      </c>
      <c r="F31" s="1"/>
      <c r="G31" s="1">
        <v>22</v>
      </c>
      <c r="H31" s="11">
        <f t="shared" si="0"/>
        <v>0</v>
      </c>
      <c r="I31" s="11">
        <f t="shared" si="1"/>
        <v>0</v>
      </c>
      <c r="J31" s="6">
        <v>143025</v>
      </c>
      <c r="K31" s="6">
        <f t="shared" si="2"/>
        <v>170199.75</v>
      </c>
    </row>
    <row r="32" spans="1:11" x14ac:dyDescent="0.25">
      <c r="A32" s="5"/>
      <c r="B32" s="5"/>
      <c r="C32" s="1" t="s">
        <v>71</v>
      </c>
      <c r="D32" s="1" t="s">
        <v>72</v>
      </c>
      <c r="E32" s="1">
        <v>48</v>
      </c>
      <c r="F32" s="1"/>
      <c r="G32" s="1">
        <v>48</v>
      </c>
      <c r="H32" s="11">
        <f t="shared" si="0"/>
        <v>0</v>
      </c>
      <c r="I32" s="11">
        <f t="shared" si="1"/>
        <v>0</v>
      </c>
      <c r="J32" s="6">
        <v>263529</v>
      </c>
      <c r="K32" s="6">
        <f t="shared" si="2"/>
        <v>313599.51</v>
      </c>
    </row>
    <row r="33" spans="1:11" x14ac:dyDescent="0.25">
      <c r="A33" s="5"/>
      <c r="B33" s="5"/>
      <c r="C33" s="1" t="s">
        <v>73</v>
      </c>
      <c r="D33" s="1" t="s">
        <v>74</v>
      </c>
      <c r="E33" s="1">
        <v>20</v>
      </c>
      <c r="F33" s="1"/>
      <c r="G33" s="1">
        <v>20</v>
      </c>
      <c r="H33" s="11">
        <f t="shared" si="0"/>
        <v>0</v>
      </c>
      <c r="I33" s="11">
        <f t="shared" si="1"/>
        <v>0</v>
      </c>
      <c r="J33" s="6">
        <v>158521</v>
      </c>
      <c r="K33" s="6">
        <f t="shared" si="2"/>
        <v>188639.99</v>
      </c>
    </row>
    <row r="34" spans="1:11" x14ac:dyDescent="0.25">
      <c r="A34" s="5"/>
      <c r="B34" s="5"/>
      <c r="C34" s="1" t="s">
        <v>75</v>
      </c>
      <c r="D34" s="1" t="s">
        <v>76</v>
      </c>
      <c r="E34" s="1">
        <v>5</v>
      </c>
      <c r="F34" s="1"/>
      <c r="G34" s="1">
        <v>5</v>
      </c>
      <c r="H34" s="11">
        <f t="shared" si="0"/>
        <v>0</v>
      </c>
      <c r="I34" s="11">
        <f t="shared" si="1"/>
        <v>0</v>
      </c>
      <c r="J34" s="6">
        <v>147479</v>
      </c>
      <c r="K34" s="6">
        <f t="shared" si="2"/>
        <v>175500.00999999998</v>
      </c>
    </row>
    <row r="35" spans="1:11" x14ac:dyDescent="0.25">
      <c r="A35" s="5"/>
      <c r="B35" s="5"/>
      <c r="C35" s="1" t="s">
        <v>77</v>
      </c>
      <c r="D35" s="1" t="s">
        <v>78</v>
      </c>
      <c r="E35" s="1">
        <v>3</v>
      </c>
      <c r="F35" s="1"/>
      <c r="G35" s="1">
        <v>3</v>
      </c>
      <c r="H35" s="11">
        <f t="shared" si="0"/>
        <v>0</v>
      </c>
      <c r="I35" s="11">
        <f t="shared" si="1"/>
        <v>0</v>
      </c>
      <c r="J35" s="6">
        <v>169244</v>
      </c>
      <c r="K35" s="6">
        <f t="shared" si="2"/>
        <v>201400.36</v>
      </c>
    </row>
    <row r="36" spans="1:11" x14ac:dyDescent="0.25">
      <c r="A36" s="5"/>
      <c r="B36" s="5"/>
      <c r="C36" s="1" t="s">
        <v>79</v>
      </c>
      <c r="D36" s="1" t="s">
        <v>80</v>
      </c>
      <c r="E36" s="1">
        <v>6</v>
      </c>
      <c r="F36" s="1"/>
      <c r="G36" s="1">
        <v>6</v>
      </c>
      <c r="H36" s="11">
        <f t="shared" si="0"/>
        <v>0</v>
      </c>
      <c r="I36" s="11">
        <f t="shared" si="1"/>
        <v>0</v>
      </c>
      <c r="J36" s="6">
        <v>171378</v>
      </c>
      <c r="K36" s="6">
        <f t="shared" si="2"/>
        <v>203939.81999999998</v>
      </c>
    </row>
    <row r="37" spans="1:11" x14ac:dyDescent="0.25">
      <c r="A37" s="5"/>
      <c r="B37" s="5"/>
      <c r="C37" s="1" t="s">
        <v>81</v>
      </c>
      <c r="D37" s="1" t="s">
        <v>82</v>
      </c>
      <c r="E37" s="1">
        <v>29</v>
      </c>
      <c r="F37" s="1"/>
      <c r="G37" s="1">
        <v>29</v>
      </c>
      <c r="H37" s="11">
        <f t="shared" si="0"/>
        <v>0</v>
      </c>
      <c r="I37" s="11">
        <f t="shared" si="1"/>
        <v>0</v>
      </c>
      <c r="J37" s="6">
        <v>195429</v>
      </c>
      <c r="K37" s="6">
        <f t="shared" si="2"/>
        <v>232560.50999999998</v>
      </c>
    </row>
    <row r="38" spans="1:11" x14ac:dyDescent="0.25">
      <c r="A38" s="5"/>
      <c r="B38" s="5"/>
      <c r="C38" s="1" t="s">
        <v>83</v>
      </c>
      <c r="D38" s="1" t="s">
        <v>84</v>
      </c>
      <c r="E38" s="1">
        <v>36</v>
      </c>
      <c r="F38" s="1"/>
      <c r="G38" s="1">
        <v>36</v>
      </c>
      <c r="H38" s="11">
        <f t="shared" si="0"/>
        <v>0</v>
      </c>
      <c r="I38" s="11">
        <f t="shared" si="1"/>
        <v>0</v>
      </c>
      <c r="J38" s="6">
        <v>226815</v>
      </c>
      <c r="K38" s="6">
        <f t="shared" si="2"/>
        <v>269909.84999999998</v>
      </c>
    </row>
    <row r="39" spans="1:11" x14ac:dyDescent="0.25">
      <c r="A39" s="5"/>
      <c r="B39" s="5"/>
      <c r="C39" s="1" t="s">
        <v>85</v>
      </c>
      <c r="D39" s="1" t="s">
        <v>86</v>
      </c>
      <c r="E39" s="1">
        <v>5</v>
      </c>
      <c r="F39" s="1"/>
      <c r="G39" s="1">
        <v>5</v>
      </c>
      <c r="H39" s="11">
        <f t="shared" si="0"/>
        <v>0</v>
      </c>
      <c r="I39" s="11">
        <f t="shared" si="1"/>
        <v>0</v>
      </c>
      <c r="J39" s="6">
        <v>362941</v>
      </c>
      <c r="K39" s="6">
        <f t="shared" si="2"/>
        <v>431899.79</v>
      </c>
    </row>
    <row r="40" spans="1:11" x14ac:dyDescent="0.25">
      <c r="A40" s="5"/>
      <c r="B40" s="5"/>
      <c r="C40" s="1" t="s">
        <v>87</v>
      </c>
      <c r="D40" s="1" t="s">
        <v>88</v>
      </c>
      <c r="E40" s="1">
        <v>3</v>
      </c>
      <c r="F40" s="1"/>
      <c r="G40" s="1">
        <v>3</v>
      </c>
      <c r="H40" s="11">
        <f t="shared" si="0"/>
        <v>0</v>
      </c>
      <c r="I40" s="11">
        <f t="shared" si="1"/>
        <v>0</v>
      </c>
      <c r="J40" s="6">
        <v>258487</v>
      </c>
      <c r="K40" s="6">
        <f t="shared" si="2"/>
        <v>307599.52999999997</v>
      </c>
    </row>
    <row r="41" spans="1:11" x14ac:dyDescent="0.25">
      <c r="A41" s="5"/>
      <c r="B41" s="5"/>
      <c r="C41" s="1" t="s">
        <v>89</v>
      </c>
      <c r="D41" s="1" t="s">
        <v>90</v>
      </c>
      <c r="E41" s="1">
        <v>34</v>
      </c>
      <c r="F41" s="1"/>
      <c r="G41" s="1">
        <v>34</v>
      </c>
      <c r="H41" s="11">
        <f t="shared" si="0"/>
        <v>0</v>
      </c>
      <c r="I41" s="11">
        <f t="shared" si="1"/>
        <v>0</v>
      </c>
      <c r="J41" s="6">
        <v>250588</v>
      </c>
      <c r="K41" s="6">
        <f t="shared" si="2"/>
        <v>298199.71999999997</v>
      </c>
    </row>
    <row r="42" spans="1:11" x14ac:dyDescent="0.25">
      <c r="A42" s="5"/>
      <c r="B42" s="5"/>
      <c r="C42" s="1" t="s">
        <v>91</v>
      </c>
      <c r="D42" s="1" t="s">
        <v>92</v>
      </c>
      <c r="E42" s="1">
        <v>81</v>
      </c>
      <c r="F42" s="1"/>
      <c r="G42" s="1">
        <v>81</v>
      </c>
      <c r="H42" s="11">
        <f t="shared" si="0"/>
        <v>0</v>
      </c>
      <c r="I42" s="11">
        <f t="shared" si="1"/>
        <v>0</v>
      </c>
      <c r="J42" s="6">
        <v>248824</v>
      </c>
      <c r="K42" s="6">
        <f t="shared" si="2"/>
        <v>296100.56</v>
      </c>
    </row>
    <row r="43" spans="1:11" x14ac:dyDescent="0.25">
      <c r="A43" s="5"/>
      <c r="B43" s="5"/>
      <c r="C43" s="1" t="s">
        <v>93</v>
      </c>
      <c r="D43" s="1" t="s">
        <v>94</v>
      </c>
      <c r="E43" s="1">
        <v>44</v>
      </c>
      <c r="F43" s="1"/>
      <c r="G43" s="1">
        <v>44</v>
      </c>
      <c r="H43" s="11">
        <f t="shared" si="0"/>
        <v>0</v>
      </c>
      <c r="I43" s="11">
        <f t="shared" si="1"/>
        <v>0</v>
      </c>
      <c r="J43" s="6">
        <v>367731</v>
      </c>
      <c r="K43" s="6">
        <f t="shared" si="2"/>
        <v>437599.88999999996</v>
      </c>
    </row>
    <row r="44" spans="1:11" x14ac:dyDescent="0.25">
      <c r="A44" s="5"/>
      <c r="B44" s="5"/>
      <c r="C44" s="1" t="s">
        <v>95</v>
      </c>
      <c r="D44" s="1" t="s">
        <v>96</v>
      </c>
      <c r="E44" s="1">
        <v>40</v>
      </c>
      <c r="F44" s="1"/>
      <c r="G44" s="1">
        <v>40</v>
      </c>
      <c r="H44" s="11">
        <f t="shared" si="0"/>
        <v>0</v>
      </c>
      <c r="I44" s="11">
        <f t="shared" si="1"/>
        <v>0</v>
      </c>
      <c r="J44" s="6">
        <v>407773</v>
      </c>
      <c r="K44" s="6">
        <f t="shared" si="2"/>
        <v>485249.87</v>
      </c>
    </row>
    <row r="45" spans="1:11" x14ac:dyDescent="0.25">
      <c r="A45" s="5"/>
      <c r="B45" s="5"/>
      <c r="C45" s="1" t="s">
        <v>97</v>
      </c>
      <c r="D45" s="1" t="s">
        <v>98</v>
      </c>
      <c r="E45" s="1">
        <v>41</v>
      </c>
      <c r="F45" s="1"/>
      <c r="G45" s="1">
        <v>41</v>
      </c>
      <c r="H45" s="11">
        <f t="shared" si="0"/>
        <v>0</v>
      </c>
      <c r="I45" s="11">
        <f t="shared" si="1"/>
        <v>0</v>
      </c>
      <c r="J45" s="6">
        <v>363782</v>
      </c>
      <c r="K45" s="6">
        <f t="shared" si="2"/>
        <v>432900.57999999996</v>
      </c>
    </row>
    <row r="46" spans="1:11" x14ac:dyDescent="0.25">
      <c r="A46" s="5"/>
      <c r="B46" s="5"/>
      <c r="C46" s="1" t="s">
        <v>99</v>
      </c>
      <c r="D46" s="1" t="s">
        <v>100</v>
      </c>
      <c r="E46" s="1">
        <v>36</v>
      </c>
      <c r="F46" s="1"/>
      <c r="G46" s="1">
        <v>36</v>
      </c>
      <c r="H46" s="11">
        <f t="shared" si="0"/>
        <v>0</v>
      </c>
      <c r="I46" s="11">
        <f t="shared" si="1"/>
        <v>0</v>
      </c>
      <c r="J46" s="6">
        <v>235210</v>
      </c>
      <c r="K46" s="6">
        <f t="shared" si="2"/>
        <v>279899.89999999997</v>
      </c>
    </row>
    <row r="47" spans="1:11" x14ac:dyDescent="0.25">
      <c r="A47" s="5"/>
      <c r="B47" s="5"/>
      <c r="C47" s="1" t="s">
        <v>101</v>
      </c>
      <c r="D47" s="1" t="s">
        <v>102</v>
      </c>
      <c r="E47" s="1">
        <v>18</v>
      </c>
      <c r="F47" s="1"/>
      <c r="G47" s="1">
        <v>18</v>
      </c>
      <c r="H47" s="11">
        <f t="shared" si="0"/>
        <v>0</v>
      </c>
      <c r="I47" s="11">
        <f t="shared" si="1"/>
        <v>0</v>
      </c>
      <c r="J47" s="6">
        <v>169748</v>
      </c>
      <c r="K47" s="6">
        <f t="shared" si="2"/>
        <v>202000.12</v>
      </c>
    </row>
    <row r="48" spans="1:11" x14ac:dyDescent="0.25">
      <c r="A48" s="5"/>
      <c r="B48" s="5"/>
      <c r="C48" s="1" t="s">
        <v>103</v>
      </c>
      <c r="D48" s="1" t="s">
        <v>104</v>
      </c>
      <c r="E48" s="1">
        <v>20</v>
      </c>
      <c r="F48" s="1"/>
      <c r="G48" s="1">
        <v>20</v>
      </c>
      <c r="H48" s="11">
        <f t="shared" si="0"/>
        <v>0</v>
      </c>
      <c r="I48" s="11">
        <f t="shared" si="1"/>
        <v>0</v>
      </c>
      <c r="J48" s="6">
        <v>102403</v>
      </c>
      <c r="K48" s="6">
        <f t="shared" si="2"/>
        <v>121859.56999999999</v>
      </c>
    </row>
    <row r="49" spans="1:11" x14ac:dyDescent="0.25">
      <c r="A49" s="5"/>
      <c r="B49" s="5"/>
      <c r="C49" s="1" t="s">
        <v>105</v>
      </c>
      <c r="D49" s="1" t="s">
        <v>106</v>
      </c>
      <c r="E49" s="1">
        <v>28</v>
      </c>
      <c r="F49" s="1"/>
      <c r="G49" s="1">
        <v>28</v>
      </c>
      <c r="H49" s="11">
        <f t="shared" si="0"/>
        <v>0</v>
      </c>
      <c r="I49" s="11">
        <f t="shared" si="1"/>
        <v>0</v>
      </c>
      <c r="J49" s="6">
        <v>109513</v>
      </c>
      <c r="K49" s="6">
        <f t="shared" si="2"/>
        <v>130320.47</v>
      </c>
    </row>
    <row r="50" spans="1:11" x14ac:dyDescent="0.25">
      <c r="A50" s="5"/>
      <c r="B50" s="5"/>
      <c r="C50" s="1" t="s">
        <v>107</v>
      </c>
      <c r="D50" s="1" t="s">
        <v>108</v>
      </c>
      <c r="E50" s="1">
        <v>47</v>
      </c>
      <c r="F50" s="1"/>
      <c r="G50" s="1">
        <v>47</v>
      </c>
      <c r="H50" s="11">
        <f t="shared" si="0"/>
        <v>0</v>
      </c>
      <c r="I50" s="11">
        <f t="shared" si="1"/>
        <v>0</v>
      </c>
      <c r="J50" s="6">
        <v>101798</v>
      </c>
      <c r="K50" s="6">
        <f t="shared" si="2"/>
        <v>121139.62</v>
      </c>
    </row>
    <row r="51" spans="1:11" x14ac:dyDescent="0.25">
      <c r="A51" s="5"/>
      <c r="B51" s="5"/>
      <c r="C51" s="1" t="s">
        <v>109</v>
      </c>
      <c r="D51" s="1" t="s">
        <v>110</v>
      </c>
      <c r="E51" s="1">
        <v>48</v>
      </c>
      <c r="F51" s="1"/>
      <c r="G51" s="1">
        <v>48</v>
      </c>
      <c r="H51" s="11">
        <f t="shared" si="0"/>
        <v>0</v>
      </c>
      <c r="I51" s="11">
        <f t="shared" si="1"/>
        <v>0</v>
      </c>
      <c r="J51" s="6">
        <v>120857</v>
      </c>
      <c r="K51" s="6">
        <f t="shared" si="2"/>
        <v>143819.82999999999</v>
      </c>
    </row>
    <row r="52" spans="1:11" x14ac:dyDescent="0.25">
      <c r="A52" s="5"/>
      <c r="B52" s="5"/>
      <c r="C52" s="1" t="s">
        <v>111</v>
      </c>
      <c r="D52" s="1" t="s">
        <v>112</v>
      </c>
      <c r="E52" s="1">
        <v>1</v>
      </c>
      <c r="F52" s="1"/>
      <c r="G52" s="1">
        <v>1</v>
      </c>
      <c r="H52" s="11">
        <f t="shared" si="0"/>
        <v>0</v>
      </c>
      <c r="I52" s="11">
        <f t="shared" si="1"/>
        <v>0</v>
      </c>
      <c r="J52" s="6">
        <v>128950</v>
      </c>
      <c r="K52" s="6">
        <f t="shared" si="2"/>
        <v>153450.5</v>
      </c>
    </row>
    <row r="53" spans="1:11" x14ac:dyDescent="0.25">
      <c r="A53" s="5"/>
      <c r="B53" s="5"/>
      <c r="C53" s="1" t="s">
        <v>113</v>
      </c>
      <c r="D53" s="1" t="s">
        <v>114</v>
      </c>
      <c r="E53" s="1">
        <v>8</v>
      </c>
      <c r="F53" s="1"/>
      <c r="G53" s="1">
        <v>8</v>
      </c>
      <c r="H53" s="11">
        <f t="shared" si="0"/>
        <v>0</v>
      </c>
      <c r="I53" s="11">
        <f t="shared" si="1"/>
        <v>0</v>
      </c>
      <c r="J53" s="6">
        <v>137042</v>
      </c>
      <c r="K53" s="6">
        <f t="shared" si="2"/>
        <v>163079.97999999998</v>
      </c>
    </row>
    <row r="54" spans="1:11" x14ac:dyDescent="0.25">
      <c r="A54" s="5"/>
      <c r="B54" s="5"/>
      <c r="C54" s="1" t="s">
        <v>115</v>
      </c>
      <c r="D54" s="1" t="s">
        <v>116</v>
      </c>
      <c r="E54" s="1">
        <v>36</v>
      </c>
      <c r="F54" s="1"/>
      <c r="G54" s="1">
        <v>36</v>
      </c>
      <c r="H54" s="11">
        <f t="shared" si="0"/>
        <v>0</v>
      </c>
      <c r="I54" s="11">
        <f t="shared" si="1"/>
        <v>0</v>
      </c>
      <c r="J54" s="6">
        <v>117647</v>
      </c>
      <c r="K54" s="6">
        <f t="shared" si="2"/>
        <v>139999.93</v>
      </c>
    </row>
    <row r="55" spans="1:11" x14ac:dyDescent="0.25">
      <c r="A55" s="5"/>
      <c r="B55" s="5"/>
      <c r="C55" s="1" t="s">
        <v>117</v>
      </c>
      <c r="D55" s="1" t="s">
        <v>118</v>
      </c>
      <c r="E55" s="1">
        <v>12</v>
      </c>
      <c r="F55" s="1"/>
      <c r="G55" s="1">
        <v>12</v>
      </c>
      <c r="H55" s="11">
        <f t="shared" si="0"/>
        <v>0</v>
      </c>
      <c r="I55" s="11">
        <f t="shared" si="1"/>
        <v>0</v>
      </c>
      <c r="J55" s="6">
        <v>131143</v>
      </c>
      <c r="K55" s="6">
        <f t="shared" si="2"/>
        <v>156060.16999999998</v>
      </c>
    </row>
    <row r="56" spans="1:11" x14ac:dyDescent="0.25">
      <c r="A56" s="5"/>
      <c r="B56" s="5"/>
      <c r="C56" s="1" t="s">
        <v>119</v>
      </c>
      <c r="D56" s="1" t="s">
        <v>120</v>
      </c>
      <c r="E56" s="1">
        <v>12</v>
      </c>
      <c r="F56" s="1"/>
      <c r="G56" s="1">
        <v>12</v>
      </c>
      <c r="H56" s="11">
        <f t="shared" si="0"/>
        <v>0</v>
      </c>
      <c r="I56" s="11">
        <f t="shared" si="1"/>
        <v>0</v>
      </c>
      <c r="J56" s="6">
        <v>126605</v>
      </c>
      <c r="K56" s="6">
        <f t="shared" si="2"/>
        <v>150659.94999999998</v>
      </c>
    </row>
    <row r="57" spans="1:11" x14ac:dyDescent="0.25">
      <c r="A57" s="5"/>
      <c r="B57" s="5"/>
      <c r="C57" s="1" t="s">
        <v>121</v>
      </c>
      <c r="D57" s="1" t="s">
        <v>122</v>
      </c>
      <c r="E57" s="1">
        <v>1</v>
      </c>
      <c r="F57" s="1"/>
      <c r="G57" s="1">
        <v>1</v>
      </c>
      <c r="H57" s="11">
        <f t="shared" si="0"/>
        <v>0</v>
      </c>
      <c r="I57" s="11">
        <f t="shared" si="1"/>
        <v>0</v>
      </c>
      <c r="J57" s="6">
        <v>103916</v>
      </c>
      <c r="K57" s="6">
        <f t="shared" si="2"/>
        <v>123660.04</v>
      </c>
    </row>
    <row r="58" spans="1:11" x14ac:dyDescent="0.25">
      <c r="A58" s="5"/>
      <c r="B58" s="5"/>
      <c r="C58" s="1" t="s">
        <v>123</v>
      </c>
      <c r="D58" s="1" t="s">
        <v>124</v>
      </c>
      <c r="E58" s="1">
        <v>32</v>
      </c>
      <c r="F58" s="1"/>
      <c r="G58" s="1">
        <v>32</v>
      </c>
      <c r="H58" s="11">
        <f t="shared" si="0"/>
        <v>0</v>
      </c>
      <c r="I58" s="11">
        <f t="shared" si="1"/>
        <v>0</v>
      </c>
      <c r="J58" s="6">
        <v>100891</v>
      </c>
      <c r="K58" s="6">
        <f t="shared" si="2"/>
        <v>120060.29</v>
      </c>
    </row>
    <row r="59" spans="1:11" x14ac:dyDescent="0.25">
      <c r="A59" s="5"/>
      <c r="B59" s="5"/>
      <c r="C59" s="1" t="s">
        <v>125</v>
      </c>
      <c r="D59" s="1" t="s">
        <v>126</v>
      </c>
      <c r="E59" s="1">
        <v>52</v>
      </c>
      <c r="F59" s="1"/>
      <c r="G59" s="1">
        <v>52</v>
      </c>
      <c r="H59" s="11">
        <f t="shared" si="0"/>
        <v>0</v>
      </c>
      <c r="I59" s="11">
        <f t="shared" si="1"/>
        <v>0</v>
      </c>
      <c r="J59" s="6">
        <v>138067</v>
      </c>
      <c r="K59" s="6">
        <f t="shared" si="2"/>
        <v>164299.72999999998</v>
      </c>
    </row>
    <row r="60" spans="1:11" x14ac:dyDescent="0.25">
      <c r="A60" s="5"/>
      <c r="B60" s="5"/>
      <c r="C60" s="1" t="s">
        <v>127</v>
      </c>
      <c r="D60" s="1" t="s">
        <v>128</v>
      </c>
      <c r="E60" s="1">
        <v>23</v>
      </c>
      <c r="F60" s="1"/>
      <c r="G60" s="1">
        <v>23</v>
      </c>
      <c r="H60" s="11">
        <f t="shared" si="0"/>
        <v>0</v>
      </c>
      <c r="I60" s="11">
        <f t="shared" si="1"/>
        <v>0</v>
      </c>
      <c r="J60" s="6">
        <v>127513</v>
      </c>
      <c r="K60" s="6">
        <f t="shared" si="2"/>
        <v>151740.47</v>
      </c>
    </row>
    <row r="61" spans="1:11" x14ac:dyDescent="0.25">
      <c r="A61" s="5"/>
      <c r="B61" s="5"/>
      <c r="C61" s="1" t="s">
        <v>129</v>
      </c>
      <c r="D61" s="1" t="s">
        <v>130</v>
      </c>
      <c r="E61" s="1">
        <v>8</v>
      </c>
      <c r="F61" s="1"/>
      <c r="G61" s="1">
        <v>8</v>
      </c>
      <c r="H61" s="11">
        <f t="shared" si="0"/>
        <v>0</v>
      </c>
      <c r="I61" s="11">
        <f t="shared" si="1"/>
        <v>0</v>
      </c>
      <c r="J61" s="6">
        <v>155798</v>
      </c>
      <c r="K61" s="6">
        <f t="shared" si="2"/>
        <v>185399.62</v>
      </c>
    </row>
    <row r="62" spans="1:11" x14ac:dyDescent="0.25">
      <c r="A62" s="5"/>
      <c r="B62" s="5"/>
      <c r="C62" s="1" t="s">
        <v>131</v>
      </c>
      <c r="D62" s="1" t="s">
        <v>132</v>
      </c>
      <c r="E62" s="1">
        <v>20</v>
      </c>
      <c r="F62" s="1"/>
      <c r="G62" s="1">
        <v>20</v>
      </c>
      <c r="H62" s="11">
        <f t="shared" si="0"/>
        <v>0</v>
      </c>
      <c r="I62" s="11">
        <f t="shared" si="1"/>
        <v>0</v>
      </c>
      <c r="J62" s="6">
        <v>137798</v>
      </c>
      <c r="K62" s="6">
        <f t="shared" si="2"/>
        <v>163979.62</v>
      </c>
    </row>
    <row r="63" spans="1:11" x14ac:dyDescent="0.25">
      <c r="A63" s="5"/>
      <c r="B63" s="5"/>
      <c r="C63" s="1" t="s">
        <v>133</v>
      </c>
      <c r="D63" s="1" t="s">
        <v>134</v>
      </c>
      <c r="E63" s="1">
        <v>15</v>
      </c>
      <c r="F63" s="1"/>
      <c r="G63" s="1">
        <v>15</v>
      </c>
      <c r="H63" s="11">
        <f t="shared" si="0"/>
        <v>0</v>
      </c>
      <c r="I63" s="11">
        <f t="shared" si="1"/>
        <v>0</v>
      </c>
      <c r="J63" s="6">
        <v>148538</v>
      </c>
      <c r="K63" s="6">
        <f t="shared" si="2"/>
        <v>176760.22</v>
      </c>
    </row>
    <row r="64" spans="1:11" x14ac:dyDescent="0.25">
      <c r="A64" s="5"/>
      <c r="B64" s="5"/>
      <c r="C64" s="1" t="s">
        <v>135</v>
      </c>
      <c r="D64" s="1" t="s">
        <v>136</v>
      </c>
      <c r="E64" s="1">
        <v>5</v>
      </c>
      <c r="F64" s="1"/>
      <c r="G64" s="1">
        <v>5</v>
      </c>
      <c r="H64" s="11">
        <f t="shared" si="0"/>
        <v>0</v>
      </c>
      <c r="I64" s="11">
        <f t="shared" si="1"/>
        <v>0</v>
      </c>
      <c r="J64" s="6">
        <v>175210</v>
      </c>
      <c r="K64" s="6">
        <f t="shared" si="2"/>
        <v>208499.9</v>
      </c>
    </row>
    <row r="65" spans="1:11" x14ac:dyDescent="0.25">
      <c r="A65" s="5"/>
      <c r="B65" s="5"/>
      <c r="C65" s="1" t="s">
        <v>137</v>
      </c>
      <c r="D65" s="1" t="s">
        <v>138</v>
      </c>
      <c r="E65" s="1">
        <v>13</v>
      </c>
      <c r="F65" s="1"/>
      <c r="G65" s="1">
        <v>13</v>
      </c>
      <c r="H65" s="11">
        <f t="shared" si="0"/>
        <v>0</v>
      </c>
      <c r="I65" s="11">
        <f t="shared" si="1"/>
        <v>0</v>
      </c>
      <c r="J65" s="6">
        <v>149597</v>
      </c>
      <c r="K65" s="6">
        <f t="shared" si="2"/>
        <v>178020.43</v>
      </c>
    </row>
    <row r="66" spans="1:11" x14ac:dyDescent="0.25">
      <c r="A66" s="5"/>
      <c r="B66" s="5"/>
      <c r="C66" s="1" t="s">
        <v>139</v>
      </c>
      <c r="D66" s="1" t="s">
        <v>140</v>
      </c>
      <c r="E66" s="1">
        <v>2</v>
      </c>
      <c r="F66" s="1"/>
      <c r="G66" s="1">
        <v>2</v>
      </c>
      <c r="H66" s="11">
        <f t="shared" si="0"/>
        <v>0</v>
      </c>
      <c r="I66" s="11">
        <f t="shared" si="1"/>
        <v>0</v>
      </c>
      <c r="J66" s="6">
        <v>161849</v>
      </c>
      <c r="K66" s="6">
        <f t="shared" si="2"/>
        <v>192600.31</v>
      </c>
    </row>
    <row r="67" spans="1:11" x14ac:dyDescent="0.25">
      <c r="A67" s="5"/>
      <c r="B67" s="5"/>
      <c r="C67" s="1" t="s">
        <v>141</v>
      </c>
      <c r="D67" s="1" t="s">
        <v>142</v>
      </c>
      <c r="E67" s="1">
        <v>63</v>
      </c>
      <c r="F67" s="1"/>
      <c r="G67" s="1">
        <v>63</v>
      </c>
      <c r="H67" s="11">
        <f t="shared" si="0"/>
        <v>0</v>
      </c>
      <c r="I67" s="11">
        <f t="shared" si="1"/>
        <v>0</v>
      </c>
      <c r="J67" s="6">
        <v>213580</v>
      </c>
      <c r="K67" s="6">
        <f t="shared" si="2"/>
        <v>254160.19999999998</v>
      </c>
    </row>
    <row r="68" spans="1:11" x14ac:dyDescent="0.25">
      <c r="A68" s="5"/>
      <c r="B68" s="5"/>
      <c r="C68" s="1" t="s">
        <v>143</v>
      </c>
      <c r="D68" s="1" t="s">
        <v>144</v>
      </c>
      <c r="E68" s="1">
        <v>39</v>
      </c>
      <c r="F68" s="1"/>
      <c r="G68" s="1">
        <v>39</v>
      </c>
      <c r="H68" s="11">
        <f t="shared" ref="H68:H131" si="3">IF($K$1&gt;0,J68*(1-$K$1),0)</f>
        <v>0</v>
      </c>
      <c r="I68" s="11">
        <f t="shared" ref="I68:I108" si="4">H68*1.19</f>
        <v>0</v>
      </c>
      <c r="J68" s="6">
        <v>221597</v>
      </c>
      <c r="K68" s="6">
        <f t="shared" si="2"/>
        <v>263700.43</v>
      </c>
    </row>
    <row r="69" spans="1:11" x14ac:dyDescent="0.25">
      <c r="A69" s="5"/>
      <c r="B69" s="5"/>
      <c r="C69" s="1" t="s">
        <v>145</v>
      </c>
      <c r="D69" s="1" t="s">
        <v>146</v>
      </c>
      <c r="E69" s="1">
        <v>8</v>
      </c>
      <c r="F69" s="1"/>
      <c r="G69" s="1">
        <v>8</v>
      </c>
      <c r="H69" s="11">
        <f t="shared" si="3"/>
        <v>0</v>
      </c>
      <c r="I69" s="11">
        <f t="shared" si="4"/>
        <v>0</v>
      </c>
      <c r="J69" s="6">
        <v>226513</v>
      </c>
      <c r="K69" s="6">
        <f t="shared" ref="K69:K108" si="5">J69*1.19</f>
        <v>269550.46999999997</v>
      </c>
    </row>
    <row r="70" spans="1:11" x14ac:dyDescent="0.25">
      <c r="A70" s="5"/>
      <c r="B70" s="5"/>
      <c r="C70" s="1" t="s">
        <v>147</v>
      </c>
      <c r="D70" s="1" t="s">
        <v>148</v>
      </c>
      <c r="E70" s="1">
        <v>8</v>
      </c>
      <c r="F70" s="1"/>
      <c r="G70" s="1">
        <v>8</v>
      </c>
      <c r="H70" s="11">
        <f t="shared" si="3"/>
        <v>0</v>
      </c>
      <c r="I70" s="11">
        <f t="shared" si="4"/>
        <v>0</v>
      </c>
      <c r="J70" s="6">
        <v>170924</v>
      </c>
      <c r="K70" s="6">
        <f t="shared" si="5"/>
        <v>203399.56</v>
      </c>
    </row>
    <row r="71" spans="1:11" x14ac:dyDescent="0.25">
      <c r="A71" s="5"/>
      <c r="B71" s="5"/>
      <c r="C71" s="1" t="s">
        <v>149</v>
      </c>
      <c r="D71" s="1" t="s">
        <v>150</v>
      </c>
      <c r="E71" s="1">
        <v>2</v>
      </c>
      <c r="F71" s="1"/>
      <c r="G71" s="1">
        <v>2</v>
      </c>
      <c r="H71" s="11">
        <f t="shared" si="3"/>
        <v>0</v>
      </c>
      <c r="I71" s="11">
        <f t="shared" si="4"/>
        <v>0</v>
      </c>
      <c r="J71" s="6">
        <v>204958</v>
      </c>
      <c r="K71" s="6">
        <f t="shared" si="5"/>
        <v>243900.02</v>
      </c>
    </row>
    <row r="72" spans="1:11" x14ac:dyDescent="0.25">
      <c r="A72" s="5"/>
      <c r="B72" s="5"/>
      <c r="C72" s="1" t="s">
        <v>151</v>
      </c>
      <c r="D72" s="1" t="s">
        <v>152</v>
      </c>
      <c r="E72" s="1">
        <v>62</v>
      </c>
      <c r="F72" s="1">
        <v>1</v>
      </c>
      <c r="G72" s="1">
        <v>63</v>
      </c>
      <c r="H72" s="11">
        <f t="shared" si="3"/>
        <v>0</v>
      </c>
      <c r="I72" s="11">
        <f t="shared" si="4"/>
        <v>0</v>
      </c>
      <c r="J72" s="6">
        <v>181134</v>
      </c>
      <c r="K72" s="6">
        <f t="shared" si="5"/>
        <v>215549.46</v>
      </c>
    </row>
    <row r="73" spans="1:11" x14ac:dyDescent="0.25">
      <c r="A73" s="5"/>
      <c r="B73" s="5"/>
      <c r="C73" s="1" t="s">
        <v>153</v>
      </c>
      <c r="D73" s="1" t="s">
        <v>154</v>
      </c>
      <c r="E73" s="1">
        <v>27</v>
      </c>
      <c r="F73" s="1"/>
      <c r="G73" s="1">
        <v>27</v>
      </c>
      <c r="H73" s="11">
        <f t="shared" si="3"/>
        <v>0</v>
      </c>
      <c r="I73" s="11">
        <f t="shared" si="4"/>
        <v>0</v>
      </c>
      <c r="J73" s="6">
        <v>171303</v>
      </c>
      <c r="K73" s="6">
        <f t="shared" si="5"/>
        <v>203850.56999999998</v>
      </c>
    </row>
    <row r="74" spans="1:11" x14ac:dyDescent="0.25">
      <c r="A74" s="5"/>
      <c r="B74" s="5"/>
      <c r="C74" s="1" t="s">
        <v>155</v>
      </c>
      <c r="D74" s="1" t="s">
        <v>156</v>
      </c>
      <c r="E74" s="1">
        <v>2</v>
      </c>
      <c r="F74" s="1"/>
      <c r="G74" s="1">
        <v>2</v>
      </c>
      <c r="H74" s="11">
        <f t="shared" si="3"/>
        <v>0</v>
      </c>
      <c r="I74" s="11">
        <f t="shared" si="4"/>
        <v>0</v>
      </c>
      <c r="J74" s="6">
        <v>203748</v>
      </c>
      <c r="K74" s="6">
        <f t="shared" si="5"/>
        <v>242460.12</v>
      </c>
    </row>
    <row r="75" spans="1:11" x14ac:dyDescent="0.25">
      <c r="A75" s="5"/>
      <c r="B75" s="5"/>
      <c r="C75" s="1" t="s">
        <v>157</v>
      </c>
      <c r="D75" s="1" t="s">
        <v>158</v>
      </c>
      <c r="E75" s="1">
        <v>18</v>
      </c>
      <c r="F75" s="1"/>
      <c r="G75" s="1">
        <v>18</v>
      </c>
      <c r="H75" s="11">
        <f t="shared" si="3"/>
        <v>0</v>
      </c>
      <c r="I75" s="11">
        <f t="shared" si="4"/>
        <v>0</v>
      </c>
      <c r="J75" s="6">
        <v>184538</v>
      </c>
      <c r="K75" s="6">
        <f t="shared" si="5"/>
        <v>219600.22</v>
      </c>
    </row>
    <row r="76" spans="1:11" x14ac:dyDescent="0.25">
      <c r="A76" s="5"/>
      <c r="B76" s="5"/>
      <c r="C76" s="1" t="s">
        <v>159</v>
      </c>
      <c r="D76" s="1" t="s">
        <v>160</v>
      </c>
      <c r="E76" s="1">
        <v>3</v>
      </c>
      <c r="F76" s="1"/>
      <c r="G76" s="1">
        <v>3</v>
      </c>
      <c r="H76" s="11">
        <f t="shared" si="3"/>
        <v>0</v>
      </c>
      <c r="I76" s="11">
        <f t="shared" si="4"/>
        <v>0</v>
      </c>
      <c r="J76" s="6">
        <v>98908</v>
      </c>
      <c r="K76" s="6">
        <f t="shared" si="5"/>
        <v>117700.51999999999</v>
      </c>
    </row>
    <row r="77" spans="1:11" x14ac:dyDescent="0.25">
      <c r="A77" s="5"/>
      <c r="B77" s="5"/>
      <c r="C77" s="1" t="s">
        <v>161</v>
      </c>
      <c r="D77" s="1" t="s">
        <v>162</v>
      </c>
      <c r="E77" s="1">
        <v>13</v>
      </c>
      <c r="F77" s="1"/>
      <c r="G77" s="1">
        <v>13</v>
      </c>
      <c r="H77" s="11">
        <f t="shared" si="3"/>
        <v>0</v>
      </c>
      <c r="I77" s="11">
        <f t="shared" si="4"/>
        <v>0</v>
      </c>
      <c r="J77" s="6">
        <v>84025</v>
      </c>
      <c r="K77" s="6">
        <f t="shared" si="5"/>
        <v>99989.75</v>
      </c>
    </row>
    <row r="78" spans="1:11" x14ac:dyDescent="0.25">
      <c r="A78" s="5"/>
      <c r="B78" s="5"/>
      <c r="C78" s="1" t="s">
        <v>163</v>
      </c>
      <c r="D78" s="1" t="s">
        <v>164</v>
      </c>
      <c r="E78" s="1">
        <v>6</v>
      </c>
      <c r="F78" s="1"/>
      <c r="G78" s="1">
        <v>6</v>
      </c>
      <c r="H78" s="11">
        <f t="shared" si="3"/>
        <v>0</v>
      </c>
      <c r="I78" s="11">
        <f t="shared" si="4"/>
        <v>0</v>
      </c>
      <c r="J78" s="6">
        <v>124487</v>
      </c>
      <c r="K78" s="6">
        <f t="shared" si="5"/>
        <v>148139.53</v>
      </c>
    </row>
    <row r="79" spans="1:11" x14ac:dyDescent="0.25">
      <c r="A79" s="5"/>
      <c r="B79" s="5"/>
      <c r="C79" s="1" t="s">
        <v>165</v>
      </c>
      <c r="D79" s="1" t="s">
        <v>166</v>
      </c>
      <c r="E79" s="1">
        <v>13</v>
      </c>
      <c r="F79" s="1"/>
      <c r="G79" s="1">
        <v>13</v>
      </c>
      <c r="H79" s="11">
        <f t="shared" si="3"/>
        <v>0</v>
      </c>
      <c r="I79" s="11">
        <f t="shared" si="4"/>
        <v>0</v>
      </c>
      <c r="J79" s="6">
        <v>100286</v>
      </c>
      <c r="K79" s="6">
        <f t="shared" si="5"/>
        <v>119340.34</v>
      </c>
    </row>
    <row r="80" spans="1:11" x14ac:dyDescent="0.25">
      <c r="A80" s="5"/>
      <c r="B80" s="5"/>
      <c r="C80" s="1" t="s">
        <v>167</v>
      </c>
      <c r="D80" s="1" t="s">
        <v>168</v>
      </c>
      <c r="E80" s="1">
        <v>10</v>
      </c>
      <c r="F80" s="1"/>
      <c r="G80" s="1">
        <v>10</v>
      </c>
      <c r="H80" s="11">
        <f t="shared" si="3"/>
        <v>0</v>
      </c>
      <c r="I80" s="11">
        <f t="shared" si="4"/>
        <v>0</v>
      </c>
      <c r="J80" s="6">
        <v>117983</v>
      </c>
      <c r="K80" s="6">
        <f t="shared" si="5"/>
        <v>140399.76999999999</v>
      </c>
    </row>
    <row r="81" spans="1:11" x14ac:dyDescent="0.25">
      <c r="A81" s="5"/>
      <c r="B81" s="5"/>
      <c r="C81" s="1" t="s">
        <v>169</v>
      </c>
      <c r="D81" s="1" t="s">
        <v>170</v>
      </c>
      <c r="E81" s="1">
        <v>1</v>
      </c>
      <c r="F81" s="1">
        <v>1</v>
      </c>
      <c r="G81" s="1">
        <v>2</v>
      </c>
      <c r="H81" s="11">
        <f t="shared" si="3"/>
        <v>0</v>
      </c>
      <c r="I81" s="11">
        <f t="shared" si="4"/>
        <v>0</v>
      </c>
      <c r="J81" s="6">
        <v>110571</v>
      </c>
      <c r="K81" s="6">
        <f t="shared" si="5"/>
        <v>131579.49</v>
      </c>
    </row>
    <row r="82" spans="1:11" x14ac:dyDescent="0.25">
      <c r="A82" s="5"/>
      <c r="B82" s="5"/>
      <c r="C82" s="1" t="s">
        <v>171</v>
      </c>
      <c r="D82" s="1" t="s">
        <v>172</v>
      </c>
      <c r="E82" s="1">
        <v>14</v>
      </c>
      <c r="F82" s="1"/>
      <c r="G82" s="1">
        <v>14</v>
      </c>
      <c r="H82" s="11">
        <f t="shared" si="3"/>
        <v>0</v>
      </c>
      <c r="I82" s="11">
        <f t="shared" si="4"/>
        <v>0</v>
      </c>
      <c r="J82" s="6">
        <v>126756</v>
      </c>
      <c r="K82" s="6">
        <f t="shared" si="5"/>
        <v>150839.63999999998</v>
      </c>
    </row>
    <row r="83" spans="1:11" x14ac:dyDescent="0.25">
      <c r="A83" s="5"/>
      <c r="B83" s="5"/>
      <c r="C83" s="1" t="s">
        <v>173</v>
      </c>
      <c r="D83" s="1" t="s">
        <v>174</v>
      </c>
      <c r="E83" s="1">
        <v>74</v>
      </c>
      <c r="F83" s="1"/>
      <c r="G83" s="1">
        <v>74</v>
      </c>
      <c r="H83" s="11">
        <f t="shared" si="3"/>
        <v>0</v>
      </c>
      <c r="I83" s="11">
        <f t="shared" si="4"/>
        <v>0</v>
      </c>
      <c r="J83" s="6">
        <v>142017</v>
      </c>
      <c r="K83" s="6">
        <f t="shared" si="5"/>
        <v>169000.22999999998</v>
      </c>
    </row>
    <row r="84" spans="1:11" x14ac:dyDescent="0.25">
      <c r="A84" s="5"/>
      <c r="B84" s="5"/>
      <c r="C84" s="1" t="s">
        <v>175</v>
      </c>
      <c r="D84" s="1" t="s">
        <v>176</v>
      </c>
      <c r="E84" s="1">
        <v>4</v>
      </c>
      <c r="F84" s="1"/>
      <c r="G84" s="1">
        <v>4</v>
      </c>
      <c r="H84" s="11">
        <f t="shared" si="3"/>
        <v>0</v>
      </c>
      <c r="I84" s="11">
        <f t="shared" si="4"/>
        <v>0</v>
      </c>
      <c r="J84" s="6">
        <v>116849</v>
      </c>
      <c r="K84" s="6">
        <f t="shared" si="5"/>
        <v>139050.31</v>
      </c>
    </row>
    <row r="85" spans="1:11" x14ac:dyDescent="0.25">
      <c r="A85" s="5"/>
      <c r="B85" s="5"/>
      <c r="C85" s="1" t="s">
        <v>177</v>
      </c>
      <c r="D85" s="1" t="s">
        <v>178</v>
      </c>
      <c r="E85" s="1">
        <v>34</v>
      </c>
      <c r="F85" s="1"/>
      <c r="G85" s="1">
        <v>34</v>
      </c>
      <c r="H85" s="11">
        <f t="shared" si="3"/>
        <v>0</v>
      </c>
      <c r="I85" s="11">
        <f t="shared" si="4"/>
        <v>0</v>
      </c>
      <c r="J85" s="6">
        <v>110950</v>
      </c>
      <c r="K85" s="6">
        <f t="shared" si="5"/>
        <v>132030.5</v>
      </c>
    </row>
    <row r="86" spans="1:11" x14ac:dyDescent="0.25">
      <c r="A86" s="5"/>
      <c r="B86" s="5"/>
      <c r="C86" s="1" t="s">
        <v>179</v>
      </c>
      <c r="D86" s="1" t="s">
        <v>180</v>
      </c>
      <c r="E86" s="1">
        <v>34</v>
      </c>
      <c r="F86" s="1"/>
      <c r="G86" s="1">
        <v>34</v>
      </c>
      <c r="H86" s="11">
        <f t="shared" si="3"/>
        <v>0</v>
      </c>
      <c r="I86" s="11">
        <f t="shared" si="4"/>
        <v>0</v>
      </c>
      <c r="J86" s="6">
        <v>125546</v>
      </c>
      <c r="K86" s="6">
        <f t="shared" si="5"/>
        <v>149399.74</v>
      </c>
    </row>
    <row r="87" spans="1:11" x14ac:dyDescent="0.25">
      <c r="A87" s="5"/>
      <c r="B87" s="5"/>
      <c r="C87" s="1" t="s">
        <v>181</v>
      </c>
      <c r="D87" s="1" t="s">
        <v>182</v>
      </c>
      <c r="E87" s="1">
        <v>16</v>
      </c>
      <c r="F87" s="1"/>
      <c r="G87" s="1">
        <v>16</v>
      </c>
      <c r="H87" s="11">
        <f t="shared" si="3"/>
        <v>0</v>
      </c>
      <c r="I87" s="11">
        <f t="shared" si="4"/>
        <v>0</v>
      </c>
      <c r="J87" s="6">
        <v>102101</v>
      </c>
      <c r="K87" s="6">
        <f t="shared" si="5"/>
        <v>121500.18999999999</v>
      </c>
    </row>
    <row r="88" spans="1:11" x14ac:dyDescent="0.25">
      <c r="A88" s="5"/>
      <c r="B88" s="5"/>
      <c r="C88" s="1" t="s">
        <v>183</v>
      </c>
      <c r="D88" s="1" t="s">
        <v>184</v>
      </c>
      <c r="E88" s="1">
        <v>22</v>
      </c>
      <c r="F88" s="1"/>
      <c r="G88" s="1">
        <v>22</v>
      </c>
      <c r="H88" s="11">
        <f t="shared" si="3"/>
        <v>0</v>
      </c>
      <c r="I88" s="11">
        <f t="shared" si="4"/>
        <v>0</v>
      </c>
      <c r="J88" s="6">
        <v>135076</v>
      </c>
      <c r="K88" s="6">
        <f t="shared" si="5"/>
        <v>160740.44</v>
      </c>
    </row>
    <row r="89" spans="1:11" x14ac:dyDescent="0.25">
      <c r="A89" s="5"/>
      <c r="B89" s="5"/>
      <c r="C89" s="1" t="s">
        <v>185</v>
      </c>
      <c r="D89" s="1" t="s">
        <v>186</v>
      </c>
      <c r="E89" s="1">
        <v>60</v>
      </c>
      <c r="F89" s="1">
        <v>1</v>
      </c>
      <c r="G89" s="1">
        <v>61</v>
      </c>
      <c r="H89" s="11">
        <f t="shared" si="3"/>
        <v>0</v>
      </c>
      <c r="I89" s="11">
        <f t="shared" si="4"/>
        <v>0</v>
      </c>
      <c r="J89" s="6">
        <v>133866</v>
      </c>
      <c r="K89" s="6">
        <f t="shared" si="5"/>
        <v>159300.53999999998</v>
      </c>
    </row>
    <row r="90" spans="1:11" x14ac:dyDescent="0.25">
      <c r="A90" s="5"/>
      <c r="B90" s="5"/>
      <c r="C90" s="1" t="s">
        <v>187</v>
      </c>
      <c r="D90" s="1" t="s">
        <v>188</v>
      </c>
      <c r="E90" s="1">
        <v>1</v>
      </c>
      <c r="F90" s="1"/>
      <c r="G90" s="1">
        <v>1</v>
      </c>
      <c r="H90" s="11">
        <f t="shared" si="3"/>
        <v>0</v>
      </c>
      <c r="I90" s="11">
        <f t="shared" si="4"/>
        <v>0</v>
      </c>
      <c r="J90" s="6">
        <v>198151</v>
      </c>
      <c r="K90" s="6">
        <f t="shared" si="5"/>
        <v>235799.69</v>
      </c>
    </row>
    <row r="91" spans="1:11" x14ac:dyDescent="0.25">
      <c r="A91" s="5"/>
      <c r="B91" s="5"/>
      <c r="C91" s="1" t="s">
        <v>189</v>
      </c>
      <c r="D91" s="1" t="s">
        <v>190</v>
      </c>
      <c r="E91" s="1">
        <v>2</v>
      </c>
      <c r="F91" s="1"/>
      <c r="G91" s="1">
        <v>2</v>
      </c>
      <c r="H91" s="11">
        <f t="shared" si="3"/>
        <v>0</v>
      </c>
      <c r="I91" s="11">
        <f t="shared" si="4"/>
        <v>0</v>
      </c>
      <c r="J91" s="6">
        <v>138908</v>
      </c>
      <c r="K91" s="6">
        <f t="shared" si="5"/>
        <v>165300.51999999999</v>
      </c>
    </row>
    <row r="92" spans="1:11" x14ac:dyDescent="0.25">
      <c r="A92" s="5"/>
      <c r="B92" s="5"/>
      <c r="C92" s="1" t="s">
        <v>191</v>
      </c>
      <c r="D92" s="1" t="s">
        <v>192</v>
      </c>
      <c r="E92" s="1">
        <v>16</v>
      </c>
      <c r="F92" s="1"/>
      <c r="G92" s="1">
        <v>16</v>
      </c>
      <c r="H92" s="11">
        <f t="shared" si="3"/>
        <v>0</v>
      </c>
      <c r="I92" s="11">
        <f t="shared" si="4"/>
        <v>0</v>
      </c>
      <c r="J92" s="6">
        <v>162983</v>
      </c>
      <c r="K92" s="6">
        <f t="shared" si="5"/>
        <v>193949.77</v>
      </c>
    </row>
    <row r="93" spans="1:11" x14ac:dyDescent="0.25">
      <c r="A93" s="5"/>
      <c r="B93" s="5"/>
      <c r="C93" s="1" t="s">
        <v>193</v>
      </c>
      <c r="D93" s="1" t="s">
        <v>194</v>
      </c>
      <c r="E93" s="1">
        <v>1</v>
      </c>
      <c r="F93" s="1"/>
      <c r="G93" s="1">
        <v>1</v>
      </c>
      <c r="H93" s="11">
        <f t="shared" si="3"/>
        <v>0</v>
      </c>
      <c r="I93" s="11">
        <f t="shared" si="4"/>
        <v>0</v>
      </c>
      <c r="J93" s="6">
        <v>155420</v>
      </c>
      <c r="K93" s="6">
        <f t="shared" si="5"/>
        <v>184949.8</v>
      </c>
    </row>
    <row r="94" spans="1:11" x14ac:dyDescent="0.25">
      <c r="A94" s="5"/>
      <c r="B94" s="5"/>
      <c r="C94" s="1" t="s">
        <v>195</v>
      </c>
      <c r="D94" s="1" t="s">
        <v>196</v>
      </c>
      <c r="E94" s="1">
        <v>6</v>
      </c>
      <c r="F94" s="1"/>
      <c r="G94" s="1">
        <v>6</v>
      </c>
      <c r="H94" s="11">
        <f t="shared" si="3"/>
        <v>0</v>
      </c>
      <c r="I94" s="11">
        <f t="shared" si="4"/>
        <v>0</v>
      </c>
      <c r="J94" s="6">
        <v>133109</v>
      </c>
      <c r="K94" s="6">
        <f t="shared" si="5"/>
        <v>158399.71</v>
      </c>
    </row>
    <row r="95" spans="1:11" x14ac:dyDescent="0.25">
      <c r="A95" s="5"/>
      <c r="B95" s="5"/>
      <c r="C95" s="1" t="s">
        <v>197</v>
      </c>
      <c r="D95" s="1" t="s">
        <v>198</v>
      </c>
      <c r="E95" s="1">
        <v>39</v>
      </c>
      <c r="F95" s="1">
        <v>1</v>
      </c>
      <c r="G95" s="1">
        <v>40</v>
      </c>
      <c r="H95" s="11">
        <f t="shared" si="3"/>
        <v>0</v>
      </c>
      <c r="I95" s="11">
        <f t="shared" si="4"/>
        <v>0</v>
      </c>
      <c r="J95" s="6">
        <v>131345</v>
      </c>
      <c r="K95" s="6">
        <f t="shared" si="5"/>
        <v>156300.54999999999</v>
      </c>
    </row>
    <row r="96" spans="1:11" x14ac:dyDescent="0.25">
      <c r="A96" s="5"/>
      <c r="B96" s="5"/>
      <c r="C96" s="1" t="s">
        <v>199</v>
      </c>
      <c r="D96" s="1" t="s">
        <v>200</v>
      </c>
      <c r="E96" s="1">
        <v>4</v>
      </c>
      <c r="F96" s="1"/>
      <c r="G96" s="1">
        <v>4</v>
      </c>
      <c r="H96" s="11">
        <f t="shared" si="3"/>
        <v>0</v>
      </c>
      <c r="I96" s="11">
        <f t="shared" si="4"/>
        <v>0</v>
      </c>
      <c r="J96" s="6">
        <v>158067</v>
      </c>
      <c r="K96" s="6">
        <f t="shared" si="5"/>
        <v>188099.72999999998</v>
      </c>
    </row>
    <row r="97" spans="1:11" x14ac:dyDescent="0.25">
      <c r="A97" s="5"/>
      <c r="B97" s="5"/>
      <c r="C97" s="1" t="s">
        <v>201</v>
      </c>
      <c r="D97" s="1" t="s">
        <v>202</v>
      </c>
      <c r="E97" s="1">
        <v>7</v>
      </c>
      <c r="F97" s="1">
        <v>1</v>
      </c>
      <c r="G97" s="1">
        <v>8</v>
      </c>
      <c r="H97" s="11">
        <f t="shared" si="3"/>
        <v>0</v>
      </c>
      <c r="I97" s="11">
        <f t="shared" si="4"/>
        <v>0</v>
      </c>
      <c r="J97" s="6">
        <v>159731</v>
      </c>
      <c r="K97" s="6">
        <f t="shared" si="5"/>
        <v>190079.88999999998</v>
      </c>
    </row>
    <row r="98" spans="1:11" x14ac:dyDescent="0.25">
      <c r="A98" s="5"/>
      <c r="B98" s="5"/>
      <c r="C98" s="1" t="s">
        <v>203</v>
      </c>
      <c r="D98" s="1" t="s">
        <v>204</v>
      </c>
      <c r="E98" s="1">
        <v>17</v>
      </c>
      <c r="F98" s="1">
        <v>2</v>
      </c>
      <c r="G98" s="1">
        <v>19</v>
      </c>
      <c r="H98" s="11">
        <f t="shared" si="3"/>
        <v>0</v>
      </c>
      <c r="I98" s="11">
        <f t="shared" si="4"/>
        <v>0</v>
      </c>
      <c r="J98" s="6">
        <v>161513</v>
      </c>
      <c r="K98" s="6">
        <f t="shared" si="5"/>
        <v>192200.47</v>
      </c>
    </row>
    <row r="99" spans="1:11" x14ac:dyDescent="0.25">
      <c r="A99" s="5"/>
      <c r="B99" s="5"/>
      <c r="C99" s="1" t="s">
        <v>205</v>
      </c>
      <c r="D99" s="1" t="s">
        <v>206</v>
      </c>
      <c r="E99" s="1">
        <v>27</v>
      </c>
      <c r="F99" s="1"/>
      <c r="G99" s="1">
        <v>27</v>
      </c>
      <c r="H99" s="11">
        <f t="shared" si="3"/>
        <v>0</v>
      </c>
      <c r="I99" s="11">
        <f t="shared" si="4"/>
        <v>0</v>
      </c>
      <c r="J99" s="6">
        <v>205261</v>
      </c>
      <c r="K99" s="6">
        <f t="shared" si="5"/>
        <v>244260.59</v>
      </c>
    </row>
    <row r="100" spans="1:11" x14ac:dyDescent="0.25">
      <c r="A100" s="5"/>
      <c r="B100" s="5"/>
      <c r="C100" s="1" t="s">
        <v>207</v>
      </c>
      <c r="D100" s="1" t="s">
        <v>208</v>
      </c>
      <c r="E100" s="1">
        <v>14</v>
      </c>
      <c r="F100" s="1"/>
      <c r="G100" s="1">
        <v>14</v>
      </c>
      <c r="H100" s="11">
        <f t="shared" si="3"/>
        <v>0</v>
      </c>
      <c r="I100" s="11">
        <f t="shared" si="4"/>
        <v>0</v>
      </c>
      <c r="J100" s="6">
        <v>202689</v>
      </c>
      <c r="K100" s="6">
        <f t="shared" si="5"/>
        <v>241199.91</v>
      </c>
    </row>
    <row r="101" spans="1:11" x14ac:dyDescent="0.25">
      <c r="A101" s="5"/>
      <c r="B101" s="5"/>
      <c r="C101" s="1" t="s">
        <v>209</v>
      </c>
      <c r="D101" s="1" t="s">
        <v>210</v>
      </c>
      <c r="E101" s="1">
        <v>12</v>
      </c>
      <c r="F101" s="1"/>
      <c r="G101" s="1">
        <v>12</v>
      </c>
      <c r="H101" s="11">
        <f t="shared" si="3"/>
        <v>0</v>
      </c>
      <c r="I101" s="11">
        <f t="shared" si="4"/>
        <v>0</v>
      </c>
      <c r="J101" s="6">
        <v>218874</v>
      </c>
      <c r="K101" s="6">
        <f t="shared" si="5"/>
        <v>260460.06</v>
      </c>
    </row>
    <row r="102" spans="1:11" x14ac:dyDescent="0.25">
      <c r="A102" s="5"/>
      <c r="B102" s="5"/>
      <c r="C102" s="1" t="s">
        <v>211</v>
      </c>
      <c r="D102" s="1" t="s">
        <v>212</v>
      </c>
      <c r="E102" s="1">
        <v>12</v>
      </c>
      <c r="F102" s="1"/>
      <c r="G102" s="1">
        <v>12</v>
      </c>
      <c r="H102" s="11">
        <f t="shared" si="3"/>
        <v>0</v>
      </c>
      <c r="I102" s="11">
        <f t="shared" si="4"/>
        <v>0</v>
      </c>
      <c r="J102" s="6">
        <v>201101</v>
      </c>
      <c r="K102" s="6">
        <f t="shared" si="5"/>
        <v>239310.19</v>
      </c>
    </row>
    <row r="103" spans="1:11" x14ac:dyDescent="0.25">
      <c r="A103" s="5"/>
      <c r="B103" s="5"/>
      <c r="C103" s="1" t="s">
        <v>213</v>
      </c>
      <c r="D103" s="1" t="s">
        <v>214</v>
      </c>
      <c r="E103" s="1">
        <v>8</v>
      </c>
      <c r="F103" s="1"/>
      <c r="G103" s="1">
        <v>8</v>
      </c>
      <c r="H103" s="11">
        <f t="shared" si="3"/>
        <v>0</v>
      </c>
      <c r="I103" s="11">
        <f t="shared" si="4"/>
        <v>0</v>
      </c>
      <c r="J103" s="6">
        <v>197143</v>
      </c>
      <c r="K103" s="6">
        <f t="shared" si="5"/>
        <v>234600.16999999998</v>
      </c>
    </row>
    <row r="104" spans="1:11" x14ac:dyDescent="0.25">
      <c r="A104" s="5"/>
      <c r="B104" s="5"/>
      <c r="C104" s="1" t="s">
        <v>215</v>
      </c>
      <c r="D104" s="1" t="s">
        <v>216</v>
      </c>
      <c r="E104" s="1">
        <v>9</v>
      </c>
      <c r="F104" s="1"/>
      <c r="G104" s="1">
        <v>9</v>
      </c>
      <c r="H104" s="11">
        <f t="shared" si="3"/>
        <v>0</v>
      </c>
      <c r="I104" s="11">
        <f t="shared" si="4"/>
        <v>0</v>
      </c>
      <c r="J104" s="6">
        <v>190588</v>
      </c>
      <c r="K104" s="6">
        <f t="shared" si="5"/>
        <v>226799.72</v>
      </c>
    </row>
    <row r="105" spans="1:11" x14ac:dyDescent="0.25">
      <c r="A105" s="5"/>
      <c r="B105" s="5"/>
      <c r="C105" s="1" t="s">
        <v>217</v>
      </c>
      <c r="D105" s="1" t="s">
        <v>218</v>
      </c>
      <c r="E105" s="1">
        <v>2</v>
      </c>
      <c r="F105" s="1"/>
      <c r="G105" s="1">
        <v>2</v>
      </c>
      <c r="H105" s="11">
        <f t="shared" si="3"/>
        <v>0</v>
      </c>
      <c r="I105" s="11">
        <f t="shared" si="4"/>
        <v>0</v>
      </c>
      <c r="J105" s="6">
        <v>245126</v>
      </c>
      <c r="K105" s="6">
        <f t="shared" si="5"/>
        <v>291699.94</v>
      </c>
    </row>
    <row r="106" spans="1:11" x14ac:dyDescent="0.25">
      <c r="A106" s="5"/>
      <c r="B106" s="5"/>
      <c r="C106" s="1" t="s">
        <v>219</v>
      </c>
      <c r="D106" s="1" t="s">
        <v>220</v>
      </c>
      <c r="E106" s="1">
        <v>9</v>
      </c>
      <c r="F106" s="1"/>
      <c r="G106" s="1">
        <v>9</v>
      </c>
      <c r="H106" s="11">
        <f t="shared" si="3"/>
        <v>0</v>
      </c>
      <c r="I106" s="11">
        <f t="shared" si="4"/>
        <v>0</v>
      </c>
      <c r="J106" s="6">
        <v>425042</v>
      </c>
      <c r="K106" s="6">
        <f t="shared" si="5"/>
        <v>505799.98</v>
      </c>
    </row>
    <row r="107" spans="1:11" x14ac:dyDescent="0.25">
      <c r="A107" s="5"/>
      <c r="B107" s="5"/>
      <c r="C107" s="1" t="s">
        <v>221</v>
      </c>
      <c r="D107" s="1" t="s">
        <v>222</v>
      </c>
      <c r="E107" s="1">
        <v>60</v>
      </c>
      <c r="F107" s="1"/>
      <c r="G107" s="1">
        <v>60</v>
      </c>
      <c r="H107" s="11">
        <f t="shared" si="3"/>
        <v>0</v>
      </c>
      <c r="I107" s="11">
        <f t="shared" si="4"/>
        <v>0</v>
      </c>
      <c r="J107" s="6">
        <v>267731</v>
      </c>
      <c r="K107" s="6">
        <f t="shared" si="5"/>
        <v>318599.89</v>
      </c>
    </row>
    <row r="108" spans="1:11" x14ac:dyDescent="0.25">
      <c r="A108" s="5"/>
      <c r="B108" s="5"/>
      <c r="C108" s="1" t="s">
        <v>223</v>
      </c>
      <c r="D108" s="1" t="s">
        <v>224</v>
      </c>
      <c r="E108" s="1">
        <v>77</v>
      </c>
      <c r="F108" s="1"/>
      <c r="G108" s="1">
        <v>77</v>
      </c>
      <c r="H108" s="11">
        <f t="shared" si="3"/>
        <v>0</v>
      </c>
      <c r="I108" s="11">
        <f t="shared" si="4"/>
        <v>0</v>
      </c>
      <c r="J108" s="6">
        <v>269748</v>
      </c>
      <c r="K108" s="6">
        <f t="shared" si="5"/>
        <v>321000.12</v>
      </c>
    </row>
    <row r="109" spans="1:11" x14ac:dyDescent="0.25">
      <c r="A109" s="5"/>
      <c r="B109" s="5"/>
      <c r="C109" s="1" t="s">
        <v>225</v>
      </c>
      <c r="D109" s="1" t="s">
        <v>226</v>
      </c>
      <c r="E109" s="1">
        <v>16</v>
      </c>
      <c r="F109" s="1"/>
      <c r="G109" s="1">
        <v>16</v>
      </c>
      <c r="H109" s="11">
        <f t="shared" si="3"/>
        <v>0</v>
      </c>
      <c r="I109" s="11">
        <f t="shared" ref="I109:I140" si="6">H109*1.19</f>
        <v>0</v>
      </c>
      <c r="J109" s="6">
        <v>288908</v>
      </c>
      <c r="K109" s="6">
        <f t="shared" ref="K109:K140" si="7">J109*1.19</f>
        <v>343800.51999999996</v>
      </c>
    </row>
    <row r="110" spans="1:11" x14ac:dyDescent="0.25">
      <c r="A110" s="5"/>
      <c r="B110" s="5"/>
      <c r="C110" s="1" t="s">
        <v>227</v>
      </c>
      <c r="D110" s="1" t="s">
        <v>228</v>
      </c>
      <c r="E110" s="1">
        <v>1</v>
      </c>
      <c r="F110" s="1"/>
      <c r="G110" s="1">
        <v>1</v>
      </c>
      <c r="H110" s="11">
        <f t="shared" si="3"/>
        <v>0</v>
      </c>
      <c r="I110" s="11">
        <f t="shared" si="6"/>
        <v>0</v>
      </c>
      <c r="J110" s="6">
        <v>184160</v>
      </c>
      <c r="K110" s="6">
        <f t="shared" si="7"/>
        <v>219150.4</v>
      </c>
    </row>
    <row r="111" spans="1:11" x14ac:dyDescent="0.25">
      <c r="A111" s="5"/>
      <c r="B111" s="5"/>
      <c r="C111" s="1" t="s">
        <v>229</v>
      </c>
      <c r="D111" s="1" t="s">
        <v>230</v>
      </c>
      <c r="E111" s="1">
        <v>1</v>
      </c>
      <c r="F111" s="1"/>
      <c r="G111" s="1">
        <v>1</v>
      </c>
      <c r="H111" s="11">
        <f t="shared" si="3"/>
        <v>0</v>
      </c>
      <c r="I111" s="11">
        <f t="shared" si="6"/>
        <v>0</v>
      </c>
      <c r="J111" s="6">
        <v>196639</v>
      </c>
      <c r="K111" s="6">
        <f t="shared" si="7"/>
        <v>234000.41</v>
      </c>
    </row>
    <row r="112" spans="1:11" x14ac:dyDescent="0.25">
      <c r="A112" s="5"/>
      <c r="B112" s="5"/>
      <c r="C112" s="1" t="s">
        <v>231</v>
      </c>
      <c r="D112" s="1" t="s">
        <v>232</v>
      </c>
      <c r="E112" s="1">
        <v>8</v>
      </c>
      <c r="F112" s="1"/>
      <c r="G112" s="1">
        <v>8</v>
      </c>
      <c r="H112" s="11">
        <f t="shared" si="3"/>
        <v>0</v>
      </c>
      <c r="I112" s="11">
        <f t="shared" si="6"/>
        <v>0</v>
      </c>
      <c r="J112" s="6">
        <v>438655</v>
      </c>
      <c r="K112" s="6">
        <f t="shared" si="7"/>
        <v>521999.44999999995</v>
      </c>
    </row>
    <row r="113" spans="1:11" x14ac:dyDescent="0.25">
      <c r="A113" s="5"/>
      <c r="B113" s="5"/>
      <c r="C113" s="1" t="s">
        <v>233</v>
      </c>
      <c r="D113" s="1" t="s">
        <v>234</v>
      </c>
      <c r="E113" s="1">
        <v>7</v>
      </c>
      <c r="F113" s="1"/>
      <c r="G113" s="1">
        <v>7</v>
      </c>
      <c r="H113" s="11">
        <f t="shared" si="3"/>
        <v>0</v>
      </c>
      <c r="I113" s="11">
        <f t="shared" si="6"/>
        <v>0</v>
      </c>
      <c r="J113" s="6">
        <v>235210</v>
      </c>
      <c r="K113" s="6">
        <f t="shared" si="7"/>
        <v>279899.89999999997</v>
      </c>
    </row>
    <row r="114" spans="1:11" x14ac:dyDescent="0.25">
      <c r="A114" s="5"/>
      <c r="B114" s="5"/>
      <c r="C114" s="1" t="s">
        <v>235</v>
      </c>
      <c r="D114" s="1" t="s">
        <v>236</v>
      </c>
      <c r="E114" s="1">
        <v>1</v>
      </c>
      <c r="F114" s="1"/>
      <c r="G114" s="1">
        <v>1</v>
      </c>
      <c r="H114" s="11">
        <f t="shared" si="3"/>
        <v>0</v>
      </c>
      <c r="I114" s="11">
        <f t="shared" si="6"/>
        <v>0</v>
      </c>
      <c r="J114" s="6">
        <v>139538</v>
      </c>
      <c r="K114" s="6">
        <f t="shared" si="7"/>
        <v>166050.22</v>
      </c>
    </row>
    <row r="115" spans="1:11" x14ac:dyDescent="0.25">
      <c r="A115" s="5"/>
      <c r="B115" s="5"/>
      <c r="C115" s="1" t="s">
        <v>237</v>
      </c>
      <c r="D115" s="1" t="s">
        <v>238</v>
      </c>
      <c r="E115" s="1">
        <v>4</v>
      </c>
      <c r="F115" s="1"/>
      <c r="G115" s="1">
        <v>4</v>
      </c>
      <c r="H115" s="11">
        <f t="shared" si="3"/>
        <v>0</v>
      </c>
      <c r="I115" s="11">
        <f t="shared" si="6"/>
        <v>0</v>
      </c>
      <c r="J115" s="6">
        <v>276202</v>
      </c>
      <c r="K115" s="6">
        <f t="shared" si="7"/>
        <v>328680.38</v>
      </c>
    </row>
    <row r="116" spans="1:11" x14ac:dyDescent="0.25">
      <c r="A116" s="5"/>
      <c r="B116" s="5"/>
      <c r="C116" s="1" t="s">
        <v>239</v>
      </c>
      <c r="D116" s="1" t="s">
        <v>240</v>
      </c>
      <c r="E116" s="1">
        <v>29</v>
      </c>
      <c r="F116" s="1"/>
      <c r="G116" s="1">
        <v>29</v>
      </c>
      <c r="H116" s="11">
        <f t="shared" si="3"/>
        <v>0</v>
      </c>
      <c r="I116" s="11">
        <f t="shared" si="6"/>
        <v>0</v>
      </c>
      <c r="J116" s="6">
        <v>177429</v>
      </c>
      <c r="K116" s="6">
        <f t="shared" si="7"/>
        <v>211140.50999999998</v>
      </c>
    </row>
    <row r="117" spans="1:11" x14ac:dyDescent="0.25">
      <c r="A117" s="5"/>
      <c r="B117" s="5"/>
      <c r="C117" s="1" t="s">
        <v>241</v>
      </c>
      <c r="D117" s="1" t="s">
        <v>242</v>
      </c>
      <c r="E117" s="1">
        <v>8</v>
      </c>
      <c r="F117" s="1"/>
      <c r="G117" s="1">
        <v>8</v>
      </c>
      <c r="H117" s="11">
        <f t="shared" si="3"/>
        <v>0</v>
      </c>
      <c r="I117" s="11">
        <f t="shared" si="6"/>
        <v>0</v>
      </c>
      <c r="J117" s="6">
        <v>488571</v>
      </c>
      <c r="K117" s="6">
        <f t="shared" si="7"/>
        <v>581399.49</v>
      </c>
    </row>
    <row r="118" spans="1:11" x14ac:dyDescent="0.25">
      <c r="A118" s="5"/>
      <c r="B118" s="5"/>
      <c r="C118" s="1" t="s">
        <v>243</v>
      </c>
      <c r="D118" s="1" t="s">
        <v>244</v>
      </c>
      <c r="E118" s="1">
        <v>2</v>
      </c>
      <c r="F118" s="1"/>
      <c r="G118" s="1">
        <v>2</v>
      </c>
      <c r="H118" s="11">
        <f t="shared" si="3"/>
        <v>0</v>
      </c>
      <c r="I118" s="11">
        <f t="shared" si="6"/>
        <v>0</v>
      </c>
      <c r="J118" s="6">
        <v>220588</v>
      </c>
      <c r="K118" s="6">
        <f t="shared" si="7"/>
        <v>262499.71999999997</v>
      </c>
    </row>
    <row r="119" spans="1:11" x14ac:dyDescent="0.25">
      <c r="A119" s="5"/>
      <c r="B119" s="5"/>
      <c r="C119" s="1" t="s">
        <v>245</v>
      </c>
      <c r="D119" s="1" t="s">
        <v>246</v>
      </c>
      <c r="E119" s="1">
        <v>15</v>
      </c>
      <c r="F119" s="1"/>
      <c r="G119" s="1">
        <v>15</v>
      </c>
      <c r="H119" s="11">
        <f t="shared" si="3"/>
        <v>0</v>
      </c>
      <c r="I119" s="11">
        <f t="shared" si="6"/>
        <v>0</v>
      </c>
      <c r="J119" s="6">
        <v>172815</v>
      </c>
      <c r="K119" s="6">
        <f t="shared" si="7"/>
        <v>205649.84999999998</v>
      </c>
    </row>
    <row r="120" spans="1:11" x14ac:dyDescent="0.25">
      <c r="A120" s="5"/>
      <c r="B120" s="5"/>
      <c r="C120" s="1" t="s">
        <v>247</v>
      </c>
      <c r="D120" s="1" t="s">
        <v>248</v>
      </c>
      <c r="E120" s="1">
        <v>91</v>
      </c>
      <c r="F120" s="1"/>
      <c r="G120" s="1">
        <v>91</v>
      </c>
      <c r="H120" s="11">
        <f t="shared" si="3"/>
        <v>0</v>
      </c>
      <c r="I120" s="11">
        <f t="shared" si="6"/>
        <v>0</v>
      </c>
      <c r="J120" s="6">
        <v>241933</v>
      </c>
      <c r="K120" s="6">
        <f t="shared" si="7"/>
        <v>287900.26999999996</v>
      </c>
    </row>
    <row r="121" spans="1:11" x14ac:dyDescent="0.25">
      <c r="A121" s="5"/>
      <c r="B121" s="5"/>
      <c r="C121" s="1" t="s">
        <v>249</v>
      </c>
      <c r="D121" s="1" t="s">
        <v>250</v>
      </c>
      <c r="E121" s="1">
        <v>18</v>
      </c>
      <c r="F121" s="1"/>
      <c r="G121" s="1">
        <v>18</v>
      </c>
      <c r="H121" s="11">
        <f t="shared" si="3"/>
        <v>0</v>
      </c>
      <c r="I121" s="11">
        <f t="shared" si="6"/>
        <v>0</v>
      </c>
      <c r="J121" s="6">
        <v>169076</v>
      </c>
      <c r="K121" s="6">
        <f t="shared" si="7"/>
        <v>201200.44</v>
      </c>
    </row>
    <row r="122" spans="1:11" x14ac:dyDescent="0.25">
      <c r="A122" s="5"/>
      <c r="B122" s="5"/>
      <c r="C122" s="1" t="s">
        <v>251</v>
      </c>
      <c r="D122" s="1" t="s">
        <v>252</v>
      </c>
      <c r="E122" s="1">
        <v>13</v>
      </c>
      <c r="F122" s="1"/>
      <c r="G122" s="1">
        <v>13</v>
      </c>
      <c r="H122" s="11">
        <f t="shared" si="3"/>
        <v>0</v>
      </c>
      <c r="I122" s="11">
        <f t="shared" si="6"/>
        <v>0</v>
      </c>
      <c r="J122" s="6">
        <v>157815</v>
      </c>
      <c r="K122" s="6">
        <f t="shared" si="7"/>
        <v>187799.85</v>
      </c>
    </row>
    <row r="123" spans="1:11" x14ac:dyDescent="0.25">
      <c r="A123" s="5"/>
      <c r="B123" s="5"/>
      <c r="C123" s="1" t="s">
        <v>253</v>
      </c>
      <c r="D123" s="1" t="s">
        <v>254</v>
      </c>
      <c r="E123" s="1">
        <v>23</v>
      </c>
      <c r="F123" s="1"/>
      <c r="G123" s="1">
        <v>23</v>
      </c>
      <c r="H123" s="11">
        <f t="shared" si="3"/>
        <v>0</v>
      </c>
      <c r="I123" s="11">
        <f t="shared" si="6"/>
        <v>0</v>
      </c>
      <c r="J123" s="6">
        <v>190000</v>
      </c>
      <c r="K123" s="6">
        <f t="shared" si="7"/>
        <v>226100</v>
      </c>
    </row>
    <row r="124" spans="1:11" x14ac:dyDescent="0.25">
      <c r="A124" s="5"/>
      <c r="B124" s="5"/>
      <c r="C124" s="1" t="s">
        <v>255</v>
      </c>
      <c r="D124" s="1" t="s">
        <v>256</v>
      </c>
      <c r="E124" s="1">
        <v>80</v>
      </c>
      <c r="F124" s="1"/>
      <c r="G124" s="1">
        <v>80</v>
      </c>
      <c r="H124" s="11">
        <f t="shared" si="3"/>
        <v>0</v>
      </c>
      <c r="I124" s="11">
        <f t="shared" si="6"/>
        <v>0</v>
      </c>
      <c r="J124" s="6">
        <v>204958</v>
      </c>
      <c r="K124" s="6">
        <f t="shared" si="7"/>
        <v>243900.02</v>
      </c>
    </row>
    <row r="125" spans="1:11" x14ac:dyDescent="0.25">
      <c r="A125" s="5"/>
      <c r="B125" s="5"/>
      <c r="C125" s="1" t="s">
        <v>257</v>
      </c>
      <c r="D125" s="1" t="s">
        <v>258</v>
      </c>
      <c r="E125" s="1">
        <v>15</v>
      </c>
      <c r="F125" s="1"/>
      <c r="G125" s="1">
        <v>15</v>
      </c>
      <c r="H125" s="11">
        <f t="shared" si="3"/>
        <v>0</v>
      </c>
      <c r="I125" s="11">
        <f t="shared" si="6"/>
        <v>0</v>
      </c>
      <c r="J125" s="6">
        <v>279412</v>
      </c>
      <c r="K125" s="6">
        <f t="shared" si="7"/>
        <v>332500.27999999997</v>
      </c>
    </row>
    <row r="126" spans="1:11" x14ac:dyDescent="0.25">
      <c r="A126" s="5"/>
      <c r="B126" s="5"/>
      <c r="C126" s="1" t="s">
        <v>259</v>
      </c>
      <c r="D126" s="1" t="s">
        <v>260</v>
      </c>
      <c r="E126" s="1">
        <v>11</v>
      </c>
      <c r="F126" s="1"/>
      <c r="G126" s="1">
        <v>11</v>
      </c>
      <c r="H126" s="11">
        <f t="shared" si="3"/>
        <v>0</v>
      </c>
      <c r="I126" s="11">
        <f t="shared" si="6"/>
        <v>0</v>
      </c>
      <c r="J126" s="6">
        <v>230672</v>
      </c>
      <c r="K126" s="6">
        <f t="shared" si="7"/>
        <v>274499.68</v>
      </c>
    </row>
    <row r="127" spans="1:11" x14ac:dyDescent="0.25">
      <c r="A127" s="5"/>
      <c r="B127" s="5"/>
      <c r="C127" s="1" t="s">
        <v>261</v>
      </c>
      <c r="D127" s="1" t="s">
        <v>262</v>
      </c>
      <c r="E127" s="1">
        <v>118</v>
      </c>
      <c r="F127" s="1"/>
      <c r="G127" s="1">
        <v>118</v>
      </c>
      <c r="H127" s="11">
        <f t="shared" si="3"/>
        <v>0</v>
      </c>
      <c r="I127" s="11">
        <f t="shared" si="6"/>
        <v>0</v>
      </c>
      <c r="J127" s="6">
        <v>192101</v>
      </c>
      <c r="K127" s="6">
        <f t="shared" si="7"/>
        <v>228600.19</v>
      </c>
    </row>
    <row r="128" spans="1:11" x14ac:dyDescent="0.25">
      <c r="A128" s="5"/>
      <c r="B128" s="5"/>
      <c r="C128" s="1" t="s">
        <v>263</v>
      </c>
      <c r="D128" s="1" t="s">
        <v>264</v>
      </c>
      <c r="E128" s="1">
        <v>44</v>
      </c>
      <c r="F128" s="1"/>
      <c r="G128" s="1">
        <v>44</v>
      </c>
      <c r="H128" s="11">
        <f t="shared" si="3"/>
        <v>0</v>
      </c>
      <c r="I128" s="11">
        <f t="shared" si="6"/>
        <v>0</v>
      </c>
      <c r="J128" s="6">
        <v>293613</v>
      </c>
      <c r="K128" s="6">
        <f t="shared" si="7"/>
        <v>349399.47</v>
      </c>
    </row>
    <row r="129" spans="1:11" x14ac:dyDescent="0.25">
      <c r="A129" s="5"/>
      <c r="B129" s="5"/>
      <c r="C129" s="1" t="s">
        <v>265</v>
      </c>
      <c r="D129" s="1" t="s">
        <v>266</v>
      </c>
      <c r="E129" s="1">
        <v>24</v>
      </c>
      <c r="F129" s="1"/>
      <c r="G129" s="1">
        <v>24</v>
      </c>
      <c r="H129" s="11">
        <f t="shared" si="3"/>
        <v>0</v>
      </c>
      <c r="I129" s="11">
        <f t="shared" si="6"/>
        <v>0</v>
      </c>
      <c r="J129" s="6">
        <v>139748</v>
      </c>
      <c r="K129" s="6">
        <f t="shared" si="7"/>
        <v>166300.12</v>
      </c>
    </row>
    <row r="130" spans="1:11" x14ac:dyDescent="0.25">
      <c r="A130" s="5"/>
      <c r="B130" s="5"/>
      <c r="C130" s="1" t="s">
        <v>267</v>
      </c>
      <c r="D130" s="1" t="s">
        <v>268</v>
      </c>
      <c r="E130" s="1">
        <v>20</v>
      </c>
      <c r="F130" s="1"/>
      <c r="G130" s="1">
        <v>20</v>
      </c>
      <c r="H130" s="11">
        <f t="shared" si="3"/>
        <v>0</v>
      </c>
      <c r="I130" s="11">
        <f t="shared" si="6"/>
        <v>0</v>
      </c>
      <c r="J130" s="6">
        <v>190437</v>
      </c>
      <c r="K130" s="6">
        <f t="shared" si="7"/>
        <v>226620.03</v>
      </c>
    </row>
    <row r="131" spans="1:11" x14ac:dyDescent="0.25">
      <c r="A131" s="5"/>
      <c r="B131" s="5"/>
      <c r="C131" s="1" t="s">
        <v>269</v>
      </c>
      <c r="D131" s="1" t="s">
        <v>270</v>
      </c>
      <c r="E131" s="1">
        <v>184</v>
      </c>
      <c r="F131" s="1"/>
      <c r="G131" s="1">
        <v>184</v>
      </c>
      <c r="H131" s="11">
        <f t="shared" si="3"/>
        <v>0</v>
      </c>
      <c r="I131" s="11">
        <f t="shared" si="6"/>
        <v>0</v>
      </c>
      <c r="J131" s="6">
        <v>305546</v>
      </c>
      <c r="K131" s="6">
        <f t="shared" si="7"/>
        <v>363599.74</v>
      </c>
    </row>
    <row r="132" spans="1:11" x14ac:dyDescent="0.25">
      <c r="A132" s="5"/>
      <c r="B132" s="5"/>
      <c r="C132" s="1" t="s">
        <v>271</v>
      </c>
      <c r="D132" s="1" t="s">
        <v>272</v>
      </c>
      <c r="E132" s="1">
        <v>38</v>
      </c>
      <c r="F132" s="1"/>
      <c r="G132" s="1">
        <v>38</v>
      </c>
      <c r="H132" s="11">
        <f t="shared" ref="H132:H195" si="8">IF($K$1&gt;0,J132*(1-$K$1),0)</f>
        <v>0</v>
      </c>
      <c r="I132" s="11">
        <f t="shared" si="6"/>
        <v>0</v>
      </c>
      <c r="J132" s="6">
        <v>245496</v>
      </c>
      <c r="K132" s="6">
        <f t="shared" si="7"/>
        <v>292140.24</v>
      </c>
    </row>
    <row r="133" spans="1:11" x14ac:dyDescent="0.25">
      <c r="A133" s="5"/>
      <c r="B133" s="5"/>
      <c r="C133" s="1" t="s">
        <v>273</v>
      </c>
      <c r="D133" s="1" t="s">
        <v>274</v>
      </c>
      <c r="E133" s="1">
        <v>48</v>
      </c>
      <c r="F133" s="1"/>
      <c r="G133" s="1">
        <v>48</v>
      </c>
      <c r="H133" s="11">
        <f t="shared" si="8"/>
        <v>0</v>
      </c>
      <c r="I133" s="11">
        <f t="shared" si="6"/>
        <v>0</v>
      </c>
      <c r="J133" s="6">
        <v>423445</v>
      </c>
      <c r="K133" s="6">
        <f t="shared" si="7"/>
        <v>503899.55</v>
      </c>
    </row>
    <row r="134" spans="1:11" x14ac:dyDescent="0.25">
      <c r="A134" s="5"/>
      <c r="B134" s="5"/>
      <c r="C134" s="1" t="s">
        <v>275</v>
      </c>
      <c r="D134" s="1" t="s">
        <v>276</v>
      </c>
      <c r="E134" s="1">
        <v>46</v>
      </c>
      <c r="F134" s="1"/>
      <c r="G134" s="1">
        <v>46</v>
      </c>
      <c r="H134" s="11">
        <f t="shared" si="8"/>
        <v>0</v>
      </c>
      <c r="I134" s="11">
        <f t="shared" si="6"/>
        <v>0</v>
      </c>
      <c r="J134" s="6">
        <v>200042</v>
      </c>
      <c r="K134" s="6">
        <f t="shared" si="7"/>
        <v>238049.97999999998</v>
      </c>
    </row>
    <row r="135" spans="1:11" x14ac:dyDescent="0.25">
      <c r="A135" s="5"/>
      <c r="B135" s="5"/>
      <c r="C135" s="1" t="s">
        <v>277</v>
      </c>
      <c r="D135" s="1" t="s">
        <v>278</v>
      </c>
      <c r="E135" s="1">
        <v>11</v>
      </c>
      <c r="F135" s="1"/>
      <c r="G135" s="1">
        <v>11</v>
      </c>
      <c r="H135" s="11">
        <f t="shared" si="8"/>
        <v>0</v>
      </c>
      <c r="I135" s="11">
        <f t="shared" si="6"/>
        <v>0</v>
      </c>
      <c r="J135" s="6">
        <v>167227</v>
      </c>
      <c r="K135" s="6">
        <f t="shared" si="7"/>
        <v>199000.13</v>
      </c>
    </row>
    <row r="136" spans="1:11" x14ac:dyDescent="0.25">
      <c r="A136" s="5"/>
      <c r="B136" s="5"/>
      <c r="C136" s="1" t="s">
        <v>279</v>
      </c>
      <c r="D136" s="1" t="s">
        <v>280</v>
      </c>
      <c r="E136" s="1">
        <v>34</v>
      </c>
      <c r="F136" s="1"/>
      <c r="G136" s="1">
        <v>34</v>
      </c>
      <c r="H136" s="11">
        <f t="shared" si="8"/>
        <v>0</v>
      </c>
      <c r="I136" s="11">
        <f t="shared" si="6"/>
        <v>0</v>
      </c>
      <c r="J136" s="6">
        <v>177429</v>
      </c>
      <c r="K136" s="6">
        <f t="shared" si="7"/>
        <v>211140.50999999998</v>
      </c>
    </row>
    <row r="137" spans="1:11" x14ac:dyDescent="0.25">
      <c r="A137" s="5"/>
      <c r="B137" s="5"/>
      <c r="C137" s="1" t="s">
        <v>281</v>
      </c>
      <c r="D137" s="1" t="s">
        <v>282</v>
      </c>
      <c r="E137" s="1">
        <v>78</v>
      </c>
      <c r="F137" s="1"/>
      <c r="G137" s="1">
        <v>78</v>
      </c>
      <c r="H137" s="11">
        <f t="shared" si="8"/>
        <v>0</v>
      </c>
      <c r="I137" s="11">
        <f t="shared" si="6"/>
        <v>0</v>
      </c>
      <c r="J137" s="6">
        <v>296471</v>
      </c>
      <c r="K137" s="6">
        <f t="shared" si="7"/>
        <v>352800.49</v>
      </c>
    </row>
    <row r="138" spans="1:11" x14ac:dyDescent="0.25">
      <c r="A138" s="5"/>
      <c r="B138" s="5"/>
      <c r="C138" s="1" t="s">
        <v>283</v>
      </c>
      <c r="D138" s="1" t="s">
        <v>284</v>
      </c>
      <c r="E138" s="1">
        <v>28</v>
      </c>
      <c r="F138" s="1"/>
      <c r="G138" s="1">
        <v>28</v>
      </c>
      <c r="H138" s="11">
        <f t="shared" si="8"/>
        <v>0</v>
      </c>
      <c r="I138" s="11">
        <f t="shared" si="6"/>
        <v>0</v>
      </c>
      <c r="J138" s="6">
        <v>366807</v>
      </c>
      <c r="K138" s="6">
        <f t="shared" si="7"/>
        <v>436500.32999999996</v>
      </c>
    </row>
    <row r="139" spans="1:11" x14ac:dyDescent="0.25">
      <c r="A139" s="5"/>
      <c r="B139" s="5"/>
      <c r="C139" s="1" t="s">
        <v>285</v>
      </c>
      <c r="D139" s="1" t="s">
        <v>286</v>
      </c>
      <c r="E139" s="1">
        <v>8</v>
      </c>
      <c r="F139" s="1"/>
      <c r="G139" s="1">
        <v>8</v>
      </c>
      <c r="H139" s="11">
        <f t="shared" si="8"/>
        <v>0</v>
      </c>
      <c r="I139" s="11">
        <f t="shared" si="6"/>
        <v>0</v>
      </c>
      <c r="J139" s="6">
        <v>376639</v>
      </c>
      <c r="K139" s="6">
        <f t="shared" si="7"/>
        <v>448200.41</v>
      </c>
    </row>
    <row r="140" spans="1:11" x14ac:dyDescent="0.25">
      <c r="A140" s="5"/>
      <c r="B140" s="5"/>
      <c r="C140" s="1" t="s">
        <v>287</v>
      </c>
      <c r="D140" s="1" t="s">
        <v>288</v>
      </c>
      <c r="E140" s="1">
        <v>172</v>
      </c>
      <c r="F140" s="1"/>
      <c r="G140" s="1">
        <v>172</v>
      </c>
      <c r="H140" s="11">
        <f t="shared" si="8"/>
        <v>0</v>
      </c>
      <c r="I140" s="11">
        <f t="shared" si="6"/>
        <v>0</v>
      </c>
      <c r="J140" s="6">
        <v>180454</v>
      </c>
      <c r="K140" s="6">
        <f t="shared" si="7"/>
        <v>214740.25999999998</v>
      </c>
    </row>
    <row r="141" spans="1:11" x14ac:dyDescent="0.25">
      <c r="A141" s="5"/>
      <c r="B141" s="5"/>
      <c r="C141" s="1" t="s">
        <v>289</v>
      </c>
      <c r="D141" s="1" t="s">
        <v>290</v>
      </c>
      <c r="E141" s="1">
        <v>138</v>
      </c>
      <c r="F141" s="1"/>
      <c r="G141" s="1">
        <v>138</v>
      </c>
      <c r="H141" s="11">
        <f t="shared" si="8"/>
        <v>0</v>
      </c>
      <c r="I141" s="11">
        <f t="shared" ref="I141:I172" si="9">H141*1.19</f>
        <v>0</v>
      </c>
      <c r="J141" s="6">
        <v>191042</v>
      </c>
      <c r="K141" s="6">
        <f t="shared" ref="K141:K172" si="10">J141*1.19</f>
        <v>227339.97999999998</v>
      </c>
    </row>
    <row r="142" spans="1:11" x14ac:dyDescent="0.25">
      <c r="A142" s="5"/>
      <c r="B142" s="5"/>
      <c r="C142" s="1" t="s">
        <v>291</v>
      </c>
      <c r="D142" s="1" t="s">
        <v>292</v>
      </c>
      <c r="E142" s="1">
        <v>9</v>
      </c>
      <c r="F142" s="1"/>
      <c r="G142" s="1">
        <v>9</v>
      </c>
      <c r="H142" s="11">
        <f t="shared" si="8"/>
        <v>0</v>
      </c>
      <c r="I142" s="11">
        <f t="shared" si="9"/>
        <v>0</v>
      </c>
      <c r="J142" s="6">
        <v>208739</v>
      </c>
      <c r="K142" s="6">
        <f t="shared" si="10"/>
        <v>248399.40999999997</v>
      </c>
    </row>
    <row r="143" spans="1:11" x14ac:dyDescent="0.25">
      <c r="A143" s="5"/>
      <c r="B143" s="5"/>
      <c r="C143" s="1" t="s">
        <v>293</v>
      </c>
      <c r="D143" s="1" t="s">
        <v>294</v>
      </c>
      <c r="E143" s="1">
        <v>32</v>
      </c>
      <c r="F143" s="1"/>
      <c r="G143" s="1">
        <v>32</v>
      </c>
      <c r="H143" s="11">
        <f t="shared" si="8"/>
        <v>0</v>
      </c>
      <c r="I143" s="11">
        <f t="shared" si="9"/>
        <v>0</v>
      </c>
      <c r="J143" s="6">
        <v>208824</v>
      </c>
      <c r="K143" s="6">
        <f t="shared" si="10"/>
        <v>248500.56</v>
      </c>
    </row>
    <row r="144" spans="1:11" x14ac:dyDescent="0.25">
      <c r="A144" s="5"/>
      <c r="B144" s="5"/>
      <c r="C144" s="1" t="s">
        <v>295</v>
      </c>
      <c r="D144" s="1" t="s">
        <v>296</v>
      </c>
      <c r="E144" s="1">
        <v>1</v>
      </c>
      <c r="F144" s="1"/>
      <c r="G144" s="1">
        <v>1</v>
      </c>
      <c r="H144" s="11">
        <f t="shared" si="8"/>
        <v>0</v>
      </c>
      <c r="I144" s="11">
        <f t="shared" si="9"/>
        <v>0</v>
      </c>
      <c r="J144" s="6">
        <v>189076</v>
      </c>
      <c r="K144" s="6">
        <f t="shared" si="10"/>
        <v>225000.44</v>
      </c>
    </row>
    <row r="145" spans="1:11" x14ac:dyDescent="0.25">
      <c r="A145" s="5"/>
      <c r="B145" s="5"/>
      <c r="C145" s="1" t="s">
        <v>297</v>
      </c>
      <c r="D145" s="1" t="s">
        <v>298</v>
      </c>
      <c r="E145" s="1">
        <v>1</v>
      </c>
      <c r="F145" s="1"/>
      <c r="G145" s="1">
        <v>1</v>
      </c>
      <c r="H145" s="11">
        <f t="shared" si="8"/>
        <v>0</v>
      </c>
      <c r="I145" s="11">
        <f t="shared" si="9"/>
        <v>0</v>
      </c>
      <c r="J145" s="6">
        <v>222731</v>
      </c>
      <c r="K145" s="6">
        <f t="shared" si="10"/>
        <v>265049.89</v>
      </c>
    </row>
    <row r="146" spans="1:11" x14ac:dyDescent="0.25">
      <c r="A146" s="5"/>
      <c r="B146" s="5"/>
      <c r="C146" s="1" t="s">
        <v>299</v>
      </c>
      <c r="D146" s="1" t="s">
        <v>300</v>
      </c>
      <c r="E146" s="1">
        <v>7</v>
      </c>
      <c r="F146" s="1"/>
      <c r="G146" s="1">
        <v>7</v>
      </c>
      <c r="H146" s="11">
        <f t="shared" si="8"/>
        <v>0</v>
      </c>
      <c r="I146" s="11">
        <f t="shared" si="9"/>
        <v>0</v>
      </c>
      <c r="J146" s="6">
        <v>167748</v>
      </c>
      <c r="K146" s="6">
        <f t="shared" si="10"/>
        <v>199620.12</v>
      </c>
    </row>
    <row r="147" spans="1:11" x14ac:dyDescent="0.25">
      <c r="A147" s="5"/>
      <c r="B147" s="5"/>
      <c r="C147" s="1" t="s">
        <v>301</v>
      </c>
      <c r="D147" s="1" t="s">
        <v>302</v>
      </c>
      <c r="E147" s="1">
        <v>23</v>
      </c>
      <c r="F147" s="1"/>
      <c r="G147" s="1">
        <v>23</v>
      </c>
      <c r="H147" s="11">
        <f t="shared" si="8"/>
        <v>0</v>
      </c>
      <c r="I147" s="11">
        <f t="shared" si="9"/>
        <v>0</v>
      </c>
      <c r="J147" s="6">
        <v>244664</v>
      </c>
      <c r="K147" s="6">
        <f t="shared" si="10"/>
        <v>291150.15999999997</v>
      </c>
    </row>
    <row r="148" spans="1:11" x14ac:dyDescent="0.25">
      <c r="A148" s="5"/>
      <c r="B148" s="5"/>
      <c r="C148" s="1" t="s">
        <v>303</v>
      </c>
      <c r="D148" s="1" t="s">
        <v>304</v>
      </c>
      <c r="E148" s="1">
        <v>1</v>
      </c>
      <c r="F148" s="1"/>
      <c r="G148" s="1">
        <v>1</v>
      </c>
      <c r="H148" s="11">
        <f t="shared" si="8"/>
        <v>0</v>
      </c>
      <c r="I148" s="11">
        <f t="shared" si="9"/>
        <v>0</v>
      </c>
      <c r="J148" s="6">
        <v>238235</v>
      </c>
      <c r="K148" s="6">
        <f t="shared" si="10"/>
        <v>283499.64999999997</v>
      </c>
    </row>
    <row r="149" spans="1:11" x14ac:dyDescent="0.25">
      <c r="A149" s="5"/>
      <c r="B149" s="5"/>
      <c r="C149" s="1" t="s">
        <v>305</v>
      </c>
      <c r="D149" s="1" t="s">
        <v>306</v>
      </c>
      <c r="E149" s="1">
        <v>19</v>
      </c>
      <c r="F149" s="1">
        <v>1</v>
      </c>
      <c r="G149" s="1">
        <v>20</v>
      </c>
      <c r="H149" s="11">
        <f t="shared" si="8"/>
        <v>0</v>
      </c>
      <c r="I149" s="11">
        <f t="shared" si="9"/>
        <v>0</v>
      </c>
      <c r="J149" s="6">
        <v>169244</v>
      </c>
      <c r="K149" s="6">
        <f t="shared" si="10"/>
        <v>201400.36</v>
      </c>
    </row>
    <row r="150" spans="1:11" x14ac:dyDescent="0.25">
      <c r="A150" s="5"/>
      <c r="B150" s="5"/>
      <c r="C150" s="1" t="s">
        <v>307</v>
      </c>
      <c r="D150" s="1" t="s">
        <v>308</v>
      </c>
      <c r="E150" s="1">
        <v>78</v>
      </c>
      <c r="F150" s="1">
        <v>1</v>
      </c>
      <c r="G150" s="1">
        <v>79</v>
      </c>
      <c r="H150" s="11">
        <f t="shared" si="8"/>
        <v>0</v>
      </c>
      <c r="I150" s="11">
        <f t="shared" si="9"/>
        <v>0</v>
      </c>
      <c r="J150" s="6">
        <v>272269</v>
      </c>
      <c r="K150" s="6">
        <f t="shared" si="10"/>
        <v>324000.11</v>
      </c>
    </row>
    <row r="151" spans="1:11" x14ac:dyDescent="0.25">
      <c r="A151" s="5"/>
      <c r="B151" s="5"/>
      <c r="C151" s="1" t="s">
        <v>309</v>
      </c>
      <c r="D151" s="1" t="s">
        <v>310</v>
      </c>
      <c r="E151" s="1">
        <v>7</v>
      </c>
      <c r="F151" s="1">
        <v>1</v>
      </c>
      <c r="G151" s="1">
        <v>8</v>
      </c>
      <c r="H151" s="11">
        <f t="shared" si="8"/>
        <v>0</v>
      </c>
      <c r="I151" s="11">
        <f t="shared" si="9"/>
        <v>0</v>
      </c>
      <c r="J151" s="6">
        <v>291176</v>
      </c>
      <c r="K151" s="6">
        <f t="shared" si="10"/>
        <v>346499.44</v>
      </c>
    </row>
    <row r="152" spans="1:11" x14ac:dyDescent="0.25">
      <c r="A152" s="5"/>
      <c r="B152" s="5"/>
      <c r="C152" s="1" t="s">
        <v>311</v>
      </c>
      <c r="D152" s="1" t="s">
        <v>312</v>
      </c>
      <c r="E152" s="1">
        <v>16</v>
      </c>
      <c r="F152" s="1"/>
      <c r="G152" s="1">
        <v>16</v>
      </c>
      <c r="H152" s="11">
        <f t="shared" si="8"/>
        <v>0</v>
      </c>
      <c r="I152" s="11">
        <f t="shared" si="9"/>
        <v>0</v>
      </c>
      <c r="J152" s="6">
        <v>310084</v>
      </c>
      <c r="K152" s="6">
        <f t="shared" si="10"/>
        <v>368999.95999999996</v>
      </c>
    </row>
    <row r="153" spans="1:11" x14ac:dyDescent="0.25">
      <c r="A153" s="5"/>
      <c r="B153" s="5"/>
      <c r="C153" s="1" t="s">
        <v>313</v>
      </c>
      <c r="D153" s="1" t="s">
        <v>314</v>
      </c>
      <c r="E153" s="1"/>
      <c r="F153" s="1">
        <v>1</v>
      </c>
      <c r="G153" s="1">
        <v>1</v>
      </c>
      <c r="H153" s="11">
        <f t="shared" si="8"/>
        <v>0</v>
      </c>
      <c r="I153" s="11">
        <f t="shared" si="9"/>
        <v>0</v>
      </c>
      <c r="J153" s="6">
        <v>252000</v>
      </c>
      <c r="K153" s="6">
        <f t="shared" si="10"/>
        <v>299880</v>
      </c>
    </row>
    <row r="154" spans="1:11" x14ac:dyDescent="0.25">
      <c r="A154" s="5"/>
      <c r="B154" s="5"/>
      <c r="C154" s="1" t="s">
        <v>315</v>
      </c>
      <c r="D154" s="1" t="s">
        <v>316</v>
      </c>
      <c r="E154" s="1">
        <v>23</v>
      </c>
      <c r="F154" s="1"/>
      <c r="G154" s="1">
        <v>23</v>
      </c>
      <c r="H154" s="11">
        <f t="shared" si="8"/>
        <v>0</v>
      </c>
      <c r="I154" s="11">
        <f t="shared" si="9"/>
        <v>0</v>
      </c>
      <c r="J154" s="6">
        <v>300546</v>
      </c>
      <c r="K154" s="6">
        <f t="shared" si="10"/>
        <v>357649.74</v>
      </c>
    </row>
    <row r="155" spans="1:11" x14ac:dyDescent="0.25">
      <c r="A155" s="5"/>
      <c r="B155" s="5"/>
      <c r="C155" s="1" t="s">
        <v>317</v>
      </c>
      <c r="D155" s="1" t="s">
        <v>318</v>
      </c>
      <c r="E155" s="1">
        <v>1</v>
      </c>
      <c r="F155" s="1"/>
      <c r="G155" s="1">
        <v>1</v>
      </c>
      <c r="H155" s="11">
        <f t="shared" si="8"/>
        <v>0</v>
      </c>
      <c r="I155" s="11">
        <f t="shared" si="9"/>
        <v>0</v>
      </c>
      <c r="J155" s="6">
        <v>233361</v>
      </c>
      <c r="K155" s="6">
        <f t="shared" si="10"/>
        <v>277699.58999999997</v>
      </c>
    </row>
    <row r="156" spans="1:11" x14ac:dyDescent="0.25">
      <c r="A156" s="5"/>
      <c r="B156" s="5"/>
      <c r="C156" s="1" t="s">
        <v>319</v>
      </c>
      <c r="D156" s="1" t="s">
        <v>320</v>
      </c>
      <c r="E156" s="1">
        <v>16</v>
      </c>
      <c r="F156" s="1"/>
      <c r="G156" s="1">
        <v>16</v>
      </c>
      <c r="H156" s="11">
        <f t="shared" si="8"/>
        <v>0</v>
      </c>
      <c r="I156" s="11">
        <f t="shared" si="9"/>
        <v>0</v>
      </c>
      <c r="J156" s="6">
        <v>144706</v>
      </c>
      <c r="K156" s="6">
        <f t="shared" si="10"/>
        <v>172200.13999999998</v>
      </c>
    </row>
    <row r="157" spans="1:11" x14ac:dyDescent="0.25">
      <c r="A157" s="5"/>
      <c r="B157" s="5"/>
      <c r="C157" s="1" t="s">
        <v>321</v>
      </c>
      <c r="D157" s="1" t="s">
        <v>322</v>
      </c>
      <c r="E157" s="1">
        <v>1</v>
      </c>
      <c r="F157" s="1">
        <v>1</v>
      </c>
      <c r="G157" s="1">
        <v>2</v>
      </c>
      <c r="H157" s="11">
        <f t="shared" si="8"/>
        <v>0</v>
      </c>
      <c r="I157" s="11">
        <f t="shared" si="9"/>
        <v>0</v>
      </c>
      <c r="J157" s="6">
        <v>250084</v>
      </c>
      <c r="K157" s="6">
        <f t="shared" si="10"/>
        <v>297599.95999999996</v>
      </c>
    </row>
    <row r="158" spans="1:11" x14ac:dyDescent="0.25">
      <c r="A158" s="5"/>
      <c r="B158" s="5"/>
      <c r="C158" s="1" t="s">
        <v>323</v>
      </c>
      <c r="D158" s="1" t="s">
        <v>324</v>
      </c>
      <c r="E158" s="1">
        <v>16</v>
      </c>
      <c r="F158" s="1"/>
      <c r="G158" s="1">
        <v>16</v>
      </c>
      <c r="H158" s="11">
        <f t="shared" si="8"/>
        <v>0</v>
      </c>
      <c r="I158" s="11">
        <f t="shared" si="9"/>
        <v>0</v>
      </c>
      <c r="J158" s="6">
        <v>233277</v>
      </c>
      <c r="K158" s="6">
        <f t="shared" si="10"/>
        <v>277599.63</v>
      </c>
    </row>
    <row r="159" spans="1:11" x14ac:dyDescent="0.25">
      <c r="A159" s="5"/>
      <c r="B159" s="5"/>
      <c r="C159" s="1" t="s">
        <v>325</v>
      </c>
      <c r="D159" s="1" t="s">
        <v>326</v>
      </c>
      <c r="E159" s="1">
        <v>1</v>
      </c>
      <c r="F159" s="1"/>
      <c r="G159" s="1">
        <v>1</v>
      </c>
      <c r="H159" s="11">
        <f t="shared" si="8"/>
        <v>0</v>
      </c>
      <c r="I159" s="11">
        <f t="shared" si="9"/>
        <v>0</v>
      </c>
      <c r="J159" s="6">
        <v>256387</v>
      </c>
      <c r="K159" s="6">
        <f t="shared" si="10"/>
        <v>305100.52999999997</v>
      </c>
    </row>
    <row r="160" spans="1:11" x14ac:dyDescent="0.25">
      <c r="A160" s="5"/>
      <c r="B160" s="5"/>
      <c r="C160" s="1" t="s">
        <v>327</v>
      </c>
      <c r="D160" s="1" t="s">
        <v>328</v>
      </c>
      <c r="E160" s="1">
        <v>29</v>
      </c>
      <c r="F160" s="1"/>
      <c r="G160" s="1">
        <v>29</v>
      </c>
      <c r="H160" s="11">
        <f t="shared" si="8"/>
        <v>0</v>
      </c>
      <c r="I160" s="11">
        <f t="shared" si="9"/>
        <v>0</v>
      </c>
      <c r="J160" s="6">
        <v>265462</v>
      </c>
      <c r="K160" s="6">
        <f t="shared" si="10"/>
        <v>315899.77999999997</v>
      </c>
    </row>
    <row r="161" spans="1:11" x14ac:dyDescent="0.25">
      <c r="A161" s="5"/>
      <c r="B161" s="5"/>
      <c r="C161" s="1" t="s">
        <v>329</v>
      </c>
      <c r="D161" s="1" t="s">
        <v>330</v>
      </c>
      <c r="E161" s="1">
        <v>23</v>
      </c>
      <c r="F161" s="1"/>
      <c r="G161" s="1">
        <v>23</v>
      </c>
      <c r="H161" s="11">
        <f t="shared" si="8"/>
        <v>0</v>
      </c>
      <c r="I161" s="11">
        <f t="shared" si="9"/>
        <v>0</v>
      </c>
      <c r="J161" s="6">
        <v>210588</v>
      </c>
      <c r="K161" s="6">
        <f t="shared" si="10"/>
        <v>250599.72</v>
      </c>
    </row>
    <row r="162" spans="1:11" x14ac:dyDescent="0.25">
      <c r="A162" s="5"/>
      <c r="B162" s="5"/>
      <c r="C162" s="1" t="s">
        <v>331</v>
      </c>
      <c r="D162" s="1" t="s">
        <v>332</v>
      </c>
      <c r="E162" s="1">
        <v>3</v>
      </c>
      <c r="F162" s="1"/>
      <c r="G162" s="1">
        <v>3</v>
      </c>
      <c r="H162" s="11">
        <f t="shared" si="8"/>
        <v>0</v>
      </c>
      <c r="I162" s="11">
        <f t="shared" si="9"/>
        <v>0</v>
      </c>
      <c r="J162" s="6">
        <v>313412</v>
      </c>
      <c r="K162" s="6">
        <f t="shared" si="10"/>
        <v>372960.27999999997</v>
      </c>
    </row>
    <row r="163" spans="1:11" x14ac:dyDescent="0.25">
      <c r="A163" s="5"/>
      <c r="B163" s="5"/>
      <c r="C163" s="1" t="s">
        <v>333</v>
      </c>
      <c r="D163" s="1" t="s">
        <v>334</v>
      </c>
      <c r="E163" s="1">
        <v>42</v>
      </c>
      <c r="F163" s="1">
        <v>1</v>
      </c>
      <c r="G163" s="1">
        <v>43</v>
      </c>
      <c r="H163" s="11">
        <f t="shared" si="8"/>
        <v>0</v>
      </c>
      <c r="I163" s="11">
        <f t="shared" si="9"/>
        <v>0</v>
      </c>
      <c r="J163" s="6">
        <v>188319</v>
      </c>
      <c r="K163" s="6">
        <f t="shared" si="10"/>
        <v>224099.61</v>
      </c>
    </row>
    <row r="164" spans="1:11" x14ac:dyDescent="0.25">
      <c r="A164" s="5"/>
      <c r="B164" s="5"/>
      <c r="C164" s="1" t="s">
        <v>335</v>
      </c>
      <c r="D164" s="1" t="s">
        <v>336</v>
      </c>
      <c r="E164" s="1">
        <v>7</v>
      </c>
      <c r="F164" s="1"/>
      <c r="G164" s="1">
        <v>7</v>
      </c>
      <c r="H164" s="11">
        <f t="shared" si="8"/>
        <v>0</v>
      </c>
      <c r="I164" s="11">
        <f t="shared" si="9"/>
        <v>0</v>
      </c>
      <c r="J164" s="6">
        <v>274790</v>
      </c>
      <c r="K164" s="6">
        <f t="shared" si="10"/>
        <v>327000.09999999998</v>
      </c>
    </row>
    <row r="165" spans="1:11" x14ac:dyDescent="0.25">
      <c r="A165" s="5"/>
      <c r="B165" s="5"/>
      <c r="C165" s="1" t="s">
        <v>337</v>
      </c>
      <c r="D165" s="1" t="s">
        <v>338</v>
      </c>
      <c r="E165" s="1">
        <v>52</v>
      </c>
      <c r="F165" s="1"/>
      <c r="G165" s="1">
        <v>52</v>
      </c>
      <c r="H165" s="11">
        <f t="shared" si="8"/>
        <v>0</v>
      </c>
      <c r="I165" s="11">
        <f t="shared" si="9"/>
        <v>0</v>
      </c>
      <c r="J165" s="6">
        <v>269622</v>
      </c>
      <c r="K165" s="6">
        <f t="shared" si="10"/>
        <v>320850.18</v>
      </c>
    </row>
    <row r="166" spans="1:11" x14ac:dyDescent="0.25">
      <c r="A166" s="5"/>
      <c r="B166" s="5"/>
      <c r="C166" s="1" t="s">
        <v>339</v>
      </c>
      <c r="D166" s="1" t="s">
        <v>340</v>
      </c>
      <c r="E166" s="1">
        <v>197</v>
      </c>
      <c r="F166" s="1"/>
      <c r="G166" s="1">
        <v>197</v>
      </c>
      <c r="H166" s="11">
        <f t="shared" si="8"/>
        <v>0</v>
      </c>
      <c r="I166" s="11">
        <f t="shared" si="9"/>
        <v>0</v>
      </c>
      <c r="J166" s="6">
        <v>216529</v>
      </c>
      <c r="K166" s="6">
        <f t="shared" si="10"/>
        <v>257669.50999999998</v>
      </c>
    </row>
    <row r="167" spans="1:11" x14ac:dyDescent="0.25">
      <c r="A167" s="5"/>
      <c r="B167" s="5"/>
      <c r="C167" s="1" t="s">
        <v>341</v>
      </c>
      <c r="D167" s="1" t="s">
        <v>342</v>
      </c>
      <c r="E167" s="1">
        <v>68</v>
      </c>
      <c r="F167" s="1"/>
      <c r="G167" s="1">
        <v>68</v>
      </c>
      <c r="H167" s="11">
        <f t="shared" si="8"/>
        <v>0</v>
      </c>
      <c r="I167" s="11">
        <f t="shared" si="9"/>
        <v>0</v>
      </c>
      <c r="J167" s="6">
        <v>326882</v>
      </c>
      <c r="K167" s="6">
        <f t="shared" si="10"/>
        <v>388989.57999999996</v>
      </c>
    </row>
    <row r="168" spans="1:11" x14ac:dyDescent="0.25">
      <c r="A168" s="5"/>
      <c r="B168" s="5"/>
      <c r="C168" s="1" t="s">
        <v>343</v>
      </c>
      <c r="D168" s="1" t="s">
        <v>344</v>
      </c>
      <c r="E168" s="1">
        <v>7</v>
      </c>
      <c r="F168" s="1"/>
      <c r="G168" s="1">
        <v>7</v>
      </c>
      <c r="H168" s="11">
        <f t="shared" si="8"/>
        <v>0</v>
      </c>
      <c r="I168" s="11">
        <f t="shared" si="9"/>
        <v>0</v>
      </c>
      <c r="J168" s="6">
        <v>425714</v>
      </c>
      <c r="K168" s="6">
        <f t="shared" si="10"/>
        <v>506599.66</v>
      </c>
    </row>
    <row r="169" spans="1:11" x14ac:dyDescent="0.25">
      <c r="A169" s="5"/>
      <c r="B169" s="5"/>
      <c r="C169" s="1" t="s">
        <v>345</v>
      </c>
      <c r="D169" s="1" t="s">
        <v>346</v>
      </c>
      <c r="E169" s="1">
        <v>24</v>
      </c>
      <c r="F169" s="1"/>
      <c r="G169" s="1">
        <v>24</v>
      </c>
      <c r="H169" s="11">
        <f t="shared" si="8"/>
        <v>0</v>
      </c>
      <c r="I169" s="11">
        <f t="shared" si="9"/>
        <v>0</v>
      </c>
      <c r="J169" s="6">
        <v>141597</v>
      </c>
      <c r="K169" s="6">
        <f t="shared" si="10"/>
        <v>168500.43</v>
      </c>
    </row>
    <row r="170" spans="1:11" x14ac:dyDescent="0.25">
      <c r="A170" s="5"/>
      <c r="B170" s="5"/>
      <c r="C170" s="1" t="s">
        <v>347</v>
      </c>
      <c r="D170" s="1" t="s">
        <v>348</v>
      </c>
      <c r="E170" s="1">
        <v>55</v>
      </c>
      <c r="F170" s="1">
        <v>1</v>
      </c>
      <c r="G170" s="1">
        <v>56</v>
      </c>
      <c r="H170" s="11">
        <f t="shared" si="8"/>
        <v>0</v>
      </c>
      <c r="I170" s="11">
        <f t="shared" si="9"/>
        <v>0</v>
      </c>
      <c r="J170" s="6">
        <v>364370</v>
      </c>
      <c r="K170" s="6">
        <f t="shared" si="10"/>
        <v>433600.3</v>
      </c>
    </row>
    <row r="171" spans="1:11" x14ac:dyDescent="0.25">
      <c r="A171" s="5"/>
      <c r="B171" s="5"/>
      <c r="C171" s="1" t="s">
        <v>349</v>
      </c>
      <c r="D171" s="1" t="s">
        <v>350</v>
      </c>
      <c r="E171" s="1">
        <v>18</v>
      </c>
      <c r="F171" s="1"/>
      <c r="G171" s="1">
        <v>18</v>
      </c>
      <c r="H171" s="11">
        <f t="shared" si="8"/>
        <v>0</v>
      </c>
      <c r="I171" s="11">
        <f t="shared" si="9"/>
        <v>0</v>
      </c>
      <c r="J171" s="6">
        <v>178487</v>
      </c>
      <c r="K171" s="6">
        <f t="shared" si="10"/>
        <v>212399.53</v>
      </c>
    </row>
    <row r="172" spans="1:11" x14ac:dyDescent="0.25">
      <c r="A172" s="5"/>
      <c r="B172" s="5"/>
      <c r="C172" s="1" t="s">
        <v>351</v>
      </c>
      <c r="D172" s="1" t="s">
        <v>352</v>
      </c>
      <c r="E172" s="1">
        <v>8</v>
      </c>
      <c r="F172" s="1">
        <v>1</v>
      </c>
      <c r="G172" s="1">
        <v>9</v>
      </c>
      <c r="H172" s="11">
        <f t="shared" si="8"/>
        <v>0</v>
      </c>
      <c r="I172" s="11">
        <f t="shared" si="9"/>
        <v>0</v>
      </c>
      <c r="J172" s="6">
        <v>181210</v>
      </c>
      <c r="K172" s="6">
        <f t="shared" si="10"/>
        <v>215639.9</v>
      </c>
    </row>
    <row r="173" spans="1:11" x14ac:dyDescent="0.25">
      <c r="A173" s="5"/>
      <c r="B173" s="5"/>
      <c r="C173" s="1" t="s">
        <v>353</v>
      </c>
      <c r="D173" s="1" t="s">
        <v>354</v>
      </c>
      <c r="E173" s="1">
        <v>4</v>
      </c>
      <c r="F173" s="1"/>
      <c r="G173" s="1">
        <v>4</v>
      </c>
      <c r="H173" s="11">
        <f t="shared" si="8"/>
        <v>0</v>
      </c>
      <c r="I173" s="11">
        <f t="shared" ref="I173:I204" si="11">H173*1.19</f>
        <v>0</v>
      </c>
      <c r="J173" s="6">
        <v>247538</v>
      </c>
      <c r="K173" s="6">
        <f t="shared" ref="K173:K204" si="12">J173*1.19</f>
        <v>294570.21999999997</v>
      </c>
    </row>
    <row r="174" spans="1:11" x14ac:dyDescent="0.25">
      <c r="A174" s="5"/>
      <c r="B174" s="5"/>
      <c r="C174" s="1" t="s">
        <v>355</v>
      </c>
      <c r="D174" s="1" t="s">
        <v>356</v>
      </c>
      <c r="E174" s="1">
        <v>4</v>
      </c>
      <c r="F174" s="1"/>
      <c r="G174" s="1">
        <v>4</v>
      </c>
      <c r="H174" s="11">
        <f t="shared" si="8"/>
        <v>0</v>
      </c>
      <c r="I174" s="11">
        <f t="shared" si="11"/>
        <v>0</v>
      </c>
      <c r="J174" s="6">
        <v>170168</v>
      </c>
      <c r="K174" s="6">
        <f t="shared" si="12"/>
        <v>202499.91999999998</v>
      </c>
    </row>
    <row r="175" spans="1:11" x14ac:dyDescent="0.25">
      <c r="A175" s="5"/>
      <c r="B175" s="5"/>
      <c r="C175" s="1" t="s">
        <v>357</v>
      </c>
      <c r="D175" s="1" t="s">
        <v>358</v>
      </c>
      <c r="E175" s="1">
        <v>35</v>
      </c>
      <c r="F175" s="1"/>
      <c r="G175" s="1">
        <v>35</v>
      </c>
      <c r="H175" s="11">
        <f t="shared" si="8"/>
        <v>0</v>
      </c>
      <c r="I175" s="11">
        <f t="shared" si="11"/>
        <v>0</v>
      </c>
      <c r="J175" s="6">
        <v>393731</v>
      </c>
      <c r="K175" s="6">
        <f t="shared" si="12"/>
        <v>468539.88999999996</v>
      </c>
    </row>
    <row r="176" spans="1:11" x14ac:dyDescent="0.25">
      <c r="A176" s="5"/>
      <c r="B176" s="5"/>
      <c r="C176" s="1" t="s">
        <v>359</v>
      </c>
      <c r="D176" s="1" t="s">
        <v>360</v>
      </c>
      <c r="E176" s="1">
        <v>29</v>
      </c>
      <c r="F176" s="1"/>
      <c r="G176" s="1">
        <v>29</v>
      </c>
      <c r="H176" s="11">
        <f t="shared" si="8"/>
        <v>0</v>
      </c>
      <c r="I176" s="11">
        <f t="shared" si="11"/>
        <v>0</v>
      </c>
      <c r="J176" s="6">
        <v>273782</v>
      </c>
      <c r="K176" s="6">
        <f t="shared" si="12"/>
        <v>325800.57999999996</v>
      </c>
    </row>
    <row r="177" spans="1:11" x14ac:dyDescent="0.25">
      <c r="A177" s="5"/>
      <c r="B177" s="5"/>
      <c r="C177" s="1" t="s">
        <v>361</v>
      </c>
      <c r="D177" s="1" t="s">
        <v>362</v>
      </c>
      <c r="E177" s="1"/>
      <c r="F177" s="1">
        <v>1</v>
      </c>
      <c r="G177" s="1">
        <v>1</v>
      </c>
      <c r="H177" s="11">
        <f t="shared" si="8"/>
        <v>0</v>
      </c>
      <c r="I177" s="11">
        <f t="shared" si="11"/>
        <v>0</v>
      </c>
      <c r="J177" s="6">
        <v>307815</v>
      </c>
      <c r="K177" s="6">
        <f t="shared" si="12"/>
        <v>366299.85</v>
      </c>
    </row>
    <row r="178" spans="1:11" x14ac:dyDescent="0.25">
      <c r="A178" s="5"/>
      <c r="B178" s="5"/>
      <c r="C178" s="1" t="s">
        <v>363</v>
      </c>
      <c r="D178" s="1" t="s">
        <v>364</v>
      </c>
      <c r="E178" s="1">
        <v>8</v>
      </c>
      <c r="F178" s="1"/>
      <c r="G178" s="1">
        <v>8</v>
      </c>
      <c r="H178" s="11">
        <f t="shared" si="8"/>
        <v>0</v>
      </c>
      <c r="I178" s="11">
        <f t="shared" si="11"/>
        <v>0</v>
      </c>
      <c r="J178" s="6">
        <v>199059</v>
      </c>
      <c r="K178" s="6">
        <f t="shared" si="12"/>
        <v>236880.21</v>
      </c>
    </row>
    <row r="179" spans="1:11" x14ac:dyDescent="0.25">
      <c r="A179" s="5"/>
      <c r="B179" s="5"/>
      <c r="C179" s="1" t="s">
        <v>365</v>
      </c>
      <c r="D179" s="1" t="s">
        <v>366</v>
      </c>
      <c r="E179" s="1">
        <v>27</v>
      </c>
      <c r="F179" s="1"/>
      <c r="G179" s="1">
        <v>27</v>
      </c>
      <c r="H179" s="11">
        <f t="shared" si="8"/>
        <v>0</v>
      </c>
      <c r="I179" s="11">
        <f t="shared" si="11"/>
        <v>0</v>
      </c>
      <c r="J179" s="6">
        <v>176975</v>
      </c>
      <c r="K179" s="6">
        <f t="shared" si="12"/>
        <v>210600.25</v>
      </c>
    </row>
    <row r="180" spans="1:11" x14ac:dyDescent="0.25">
      <c r="A180" s="5"/>
      <c r="B180" s="5"/>
      <c r="C180" s="1" t="s">
        <v>367</v>
      </c>
      <c r="D180" s="1" t="s">
        <v>368</v>
      </c>
      <c r="E180" s="1">
        <v>6</v>
      </c>
      <c r="F180" s="1"/>
      <c r="G180" s="1">
        <v>6</v>
      </c>
      <c r="H180" s="11">
        <f t="shared" si="8"/>
        <v>0</v>
      </c>
      <c r="I180" s="11">
        <f t="shared" si="11"/>
        <v>0</v>
      </c>
      <c r="J180" s="6">
        <v>156261</v>
      </c>
      <c r="K180" s="6">
        <f t="shared" si="12"/>
        <v>185950.59</v>
      </c>
    </row>
    <row r="181" spans="1:11" x14ac:dyDescent="0.25">
      <c r="A181" s="5"/>
      <c r="B181" s="5"/>
      <c r="C181" s="1" t="s">
        <v>369</v>
      </c>
      <c r="D181" s="1" t="s">
        <v>370</v>
      </c>
      <c r="E181" s="1">
        <v>22</v>
      </c>
      <c r="F181" s="1"/>
      <c r="G181" s="1">
        <v>22</v>
      </c>
      <c r="H181" s="11">
        <f t="shared" si="8"/>
        <v>0</v>
      </c>
      <c r="I181" s="11">
        <f t="shared" si="11"/>
        <v>0</v>
      </c>
      <c r="J181" s="6">
        <v>246328</v>
      </c>
      <c r="K181" s="6">
        <f t="shared" si="12"/>
        <v>293130.32</v>
      </c>
    </row>
    <row r="182" spans="1:11" x14ac:dyDescent="0.25">
      <c r="A182" s="5"/>
      <c r="B182" s="5"/>
      <c r="C182" s="1" t="s">
        <v>371</v>
      </c>
      <c r="D182" s="1" t="s">
        <v>372</v>
      </c>
      <c r="E182" s="1">
        <v>6</v>
      </c>
      <c r="F182" s="1"/>
      <c r="G182" s="1">
        <v>6</v>
      </c>
      <c r="H182" s="11">
        <f t="shared" si="8"/>
        <v>0</v>
      </c>
      <c r="I182" s="11">
        <f t="shared" si="11"/>
        <v>0</v>
      </c>
      <c r="J182" s="6">
        <v>152924</v>
      </c>
      <c r="K182" s="6">
        <f t="shared" si="12"/>
        <v>181979.56</v>
      </c>
    </row>
    <row r="183" spans="1:11" x14ac:dyDescent="0.25">
      <c r="A183" s="5"/>
      <c r="B183" s="5"/>
      <c r="C183" s="1" t="s">
        <v>373</v>
      </c>
      <c r="D183" s="1" t="s">
        <v>374</v>
      </c>
      <c r="E183" s="1">
        <v>15</v>
      </c>
      <c r="F183" s="1"/>
      <c r="G183" s="1">
        <v>15</v>
      </c>
      <c r="H183" s="11">
        <f t="shared" si="8"/>
        <v>0</v>
      </c>
      <c r="I183" s="11">
        <f t="shared" si="11"/>
        <v>0</v>
      </c>
      <c r="J183" s="6">
        <v>152924</v>
      </c>
      <c r="K183" s="6">
        <f t="shared" si="12"/>
        <v>181979.56</v>
      </c>
    </row>
    <row r="184" spans="1:11" x14ac:dyDescent="0.25">
      <c r="A184" s="5"/>
      <c r="B184" s="5"/>
      <c r="C184" s="1" t="s">
        <v>375</v>
      </c>
      <c r="D184" s="1" t="s">
        <v>376</v>
      </c>
      <c r="E184" s="1">
        <v>8</v>
      </c>
      <c r="F184" s="1"/>
      <c r="G184" s="1">
        <v>8</v>
      </c>
      <c r="H184" s="11">
        <f t="shared" si="8"/>
        <v>0</v>
      </c>
      <c r="I184" s="11">
        <f t="shared" si="11"/>
        <v>0</v>
      </c>
      <c r="J184" s="6">
        <v>411807</v>
      </c>
      <c r="K184" s="6">
        <f t="shared" si="12"/>
        <v>490050.32999999996</v>
      </c>
    </row>
    <row r="185" spans="1:11" x14ac:dyDescent="0.25">
      <c r="A185" s="5"/>
      <c r="B185" s="5"/>
      <c r="C185" s="1" t="s">
        <v>377</v>
      </c>
      <c r="D185" s="1" t="s">
        <v>378</v>
      </c>
      <c r="E185" s="1">
        <v>16</v>
      </c>
      <c r="F185" s="1"/>
      <c r="G185" s="1">
        <v>16</v>
      </c>
      <c r="H185" s="11">
        <f t="shared" si="8"/>
        <v>0</v>
      </c>
      <c r="I185" s="11">
        <f t="shared" si="11"/>
        <v>0</v>
      </c>
      <c r="J185" s="6">
        <v>390252</v>
      </c>
      <c r="K185" s="6">
        <f t="shared" si="12"/>
        <v>464399.88</v>
      </c>
    </row>
    <row r="186" spans="1:11" x14ac:dyDescent="0.25">
      <c r="A186" s="5"/>
      <c r="B186" s="5"/>
      <c r="C186" s="1" t="s">
        <v>379</v>
      </c>
      <c r="D186" s="1" t="s">
        <v>380</v>
      </c>
      <c r="E186" s="1">
        <v>8</v>
      </c>
      <c r="F186" s="1"/>
      <c r="G186" s="1">
        <v>8</v>
      </c>
      <c r="H186" s="11">
        <f t="shared" si="8"/>
        <v>0</v>
      </c>
      <c r="I186" s="11">
        <f t="shared" si="11"/>
        <v>0</v>
      </c>
      <c r="J186" s="6">
        <v>392521</v>
      </c>
      <c r="K186" s="6">
        <f t="shared" si="12"/>
        <v>467099.99</v>
      </c>
    </row>
    <row r="187" spans="1:11" x14ac:dyDescent="0.25">
      <c r="A187" s="5"/>
      <c r="B187" s="5"/>
      <c r="C187" s="1" t="s">
        <v>381</v>
      </c>
      <c r="D187" s="1" t="s">
        <v>382</v>
      </c>
      <c r="E187" s="1">
        <v>4</v>
      </c>
      <c r="F187" s="1"/>
      <c r="G187" s="1">
        <v>4</v>
      </c>
      <c r="H187" s="11">
        <f t="shared" si="8"/>
        <v>0</v>
      </c>
      <c r="I187" s="11">
        <f t="shared" si="11"/>
        <v>0</v>
      </c>
      <c r="J187" s="6">
        <v>529336</v>
      </c>
      <c r="K187" s="6">
        <f t="shared" si="12"/>
        <v>629909.84</v>
      </c>
    </row>
    <row r="188" spans="1:11" x14ac:dyDescent="0.25">
      <c r="A188" s="5"/>
      <c r="B188" s="5"/>
      <c r="C188" s="1" t="s">
        <v>383</v>
      </c>
      <c r="D188" s="1" t="s">
        <v>384</v>
      </c>
      <c r="E188" s="1">
        <v>1</v>
      </c>
      <c r="F188" s="1"/>
      <c r="G188" s="1">
        <v>1</v>
      </c>
      <c r="H188" s="11">
        <f t="shared" si="8"/>
        <v>0</v>
      </c>
      <c r="I188" s="11">
        <f t="shared" si="11"/>
        <v>0</v>
      </c>
      <c r="J188" s="6">
        <v>213277</v>
      </c>
      <c r="K188" s="6">
        <f t="shared" si="12"/>
        <v>253799.62999999998</v>
      </c>
    </row>
    <row r="189" spans="1:11" x14ac:dyDescent="0.25">
      <c r="A189" s="5"/>
      <c r="B189" s="5"/>
      <c r="C189" s="1" t="s">
        <v>385</v>
      </c>
      <c r="D189" s="1" t="s">
        <v>386</v>
      </c>
      <c r="E189" s="1">
        <v>52</v>
      </c>
      <c r="F189" s="1"/>
      <c r="G189" s="1">
        <v>52</v>
      </c>
      <c r="H189" s="11">
        <f t="shared" si="8"/>
        <v>0</v>
      </c>
      <c r="I189" s="11">
        <f t="shared" si="11"/>
        <v>0</v>
      </c>
      <c r="J189" s="6">
        <v>270000</v>
      </c>
      <c r="K189" s="6">
        <f t="shared" si="12"/>
        <v>321300</v>
      </c>
    </row>
    <row r="190" spans="1:11" x14ac:dyDescent="0.25">
      <c r="A190" s="5"/>
      <c r="B190" s="5"/>
      <c r="C190" s="1" t="s">
        <v>387</v>
      </c>
      <c r="D190" s="1" t="s">
        <v>388</v>
      </c>
      <c r="E190" s="1">
        <v>28</v>
      </c>
      <c r="F190" s="1"/>
      <c r="G190" s="1">
        <v>28</v>
      </c>
      <c r="H190" s="11">
        <f t="shared" si="8"/>
        <v>0</v>
      </c>
      <c r="I190" s="11">
        <f t="shared" si="11"/>
        <v>0</v>
      </c>
      <c r="J190" s="6">
        <v>328387</v>
      </c>
      <c r="K190" s="6">
        <f t="shared" si="12"/>
        <v>390780.52999999997</v>
      </c>
    </row>
    <row r="191" spans="1:11" x14ac:dyDescent="0.25">
      <c r="A191" s="5"/>
      <c r="B191" s="5"/>
      <c r="C191" s="1" t="s">
        <v>389</v>
      </c>
      <c r="D191" s="1" t="s">
        <v>390</v>
      </c>
      <c r="E191" s="1">
        <v>1</v>
      </c>
      <c r="F191" s="1"/>
      <c r="G191" s="1">
        <v>1</v>
      </c>
      <c r="H191" s="11">
        <f t="shared" si="8"/>
        <v>0</v>
      </c>
      <c r="I191" s="11">
        <f t="shared" si="11"/>
        <v>0</v>
      </c>
      <c r="J191" s="6">
        <v>107168</v>
      </c>
      <c r="K191" s="6">
        <f t="shared" si="12"/>
        <v>127529.92</v>
      </c>
    </row>
    <row r="192" spans="1:11" x14ac:dyDescent="0.25">
      <c r="A192" s="5"/>
      <c r="B192" s="5"/>
      <c r="C192" s="1" t="s">
        <v>391</v>
      </c>
      <c r="D192" s="1" t="s">
        <v>392</v>
      </c>
      <c r="E192" s="1">
        <v>11</v>
      </c>
      <c r="F192" s="1"/>
      <c r="G192" s="1">
        <v>11</v>
      </c>
      <c r="H192" s="11">
        <f t="shared" si="8"/>
        <v>0</v>
      </c>
      <c r="I192" s="11">
        <f t="shared" si="11"/>
        <v>0</v>
      </c>
      <c r="J192" s="6">
        <v>197697</v>
      </c>
      <c r="K192" s="6">
        <f t="shared" si="12"/>
        <v>235259.43</v>
      </c>
    </row>
    <row r="193" spans="1:11" x14ac:dyDescent="0.25">
      <c r="A193" s="5"/>
      <c r="B193" s="5"/>
      <c r="C193" s="1" t="s">
        <v>393</v>
      </c>
      <c r="D193" s="1" t="s">
        <v>394</v>
      </c>
      <c r="E193" s="1">
        <v>39</v>
      </c>
      <c r="F193" s="1"/>
      <c r="G193" s="1">
        <v>39</v>
      </c>
      <c r="H193" s="11">
        <f t="shared" si="8"/>
        <v>0</v>
      </c>
      <c r="I193" s="11">
        <f t="shared" si="11"/>
        <v>0</v>
      </c>
      <c r="J193" s="6">
        <v>359244</v>
      </c>
      <c r="K193" s="6">
        <f t="shared" si="12"/>
        <v>427500.36</v>
      </c>
    </row>
    <row r="194" spans="1:11" x14ac:dyDescent="0.25">
      <c r="A194" s="5"/>
      <c r="B194" s="5"/>
      <c r="C194" s="1" t="s">
        <v>395</v>
      </c>
      <c r="D194" s="1" t="s">
        <v>396</v>
      </c>
      <c r="E194" s="1">
        <v>168</v>
      </c>
      <c r="F194" s="1"/>
      <c r="G194" s="1">
        <v>168</v>
      </c>
      <c r="H194" s="11">
        <f t="shared" si="8"/>
        <v>0</v>
      </c>
      <c r="I194" s="11">
        <f t="shared" si="11"/>
        <v>0</v>
      </c>
      <c r="J194" s="6">
        <v>397815</v>
      </c>
      <c r="K194" s="6">
        <f t="shared" si="12"/>
        <v>473399.85</v>
      </c>
    </row>
    <row r="195" spans="1:11" x14ac:dyDescent="0.25">
      <c r="A195" s="5"/>
      <c r="B195" s="5"/>
      <c r="C195" s="1" t="s">
        <v>397</v>
      </c>
      <c r="D195" s="1" t="s">
        <v>398</v>
      </c>
      <c r="E195" s="1">
        <v>3</v>
      </c>
      <c r="F195" s="1"/>
      <c r="G195" s="1">
        <v>3</v>
      </c>
      <c r="H195" s="11">
        <f t="shared" si="8"/>
        <v>0</v>
      </c>
      <c r="I195" s="11">
        <f t="shared" si="11"/>
        <v>0</v>
      </c>
      <c r="J195" s="6">
        <v>177353</v>
      </c>
      <c r="K195" s="6">
        <f t="shared" si="12"/>
        <v>211050.06999999998</v>
      </c>
    </row>
    <row r="196" spans="1:11" x14ac:dyDescent="0.25">
      <c r="A196" s="5"/>
      <c r="B196" s="5"/>
      <c r="C196" s="1" t="s">
        <v>399</v>
      </c>
      <c r="D196" s="1" t="s">
        <v>400</v>
      </c>
      <c r="E196" s="1">
        <v>2</v>
      </c>
      <c r="F196" s="1">
        <v>1</v>
      </c>
      <c r="G196" s="1">
        <v>3</v>
      </c>
      <c r="H196" s="11">
        <f t="shared" ref="H196:H259" si="13">IF($K$1&gt;0,J196*(1-$K$1),0)</f>
        <v>0</v>
      </c>
      <c r="I196" s="11">
        <f t="shared" si="11"/>
        <v>0</v>
      </c>
      <c r="J196" s="6">
        <v>486303</v>
      </c>
      <c r="K196" s="6">
        <f t="shared" si="12"/>
        <v>578700.56999999995</v>
      </c>
    </row>
    <row r="197" spans="1:11" x14ac:dyDescent="0.25">
      <c r="A197" s="5"/>
      <c r="B197" s="5"/>
      <c r="C197" s="1" t="s">
        <v>401</v>
      </c>
      <c r="D197" s="1" t="s">
        <v>402</v>
      </c>
      <c r="E197" s="1">
        <v>1</v>
      </c>
      <c r="F197" s="1"/>
      <c r="G197" s="1">
        <v>1</v>
      </c>
      <c r="H197" s="11">
        <f t="shared" si="13"/>
        <v>0</v>
      </c>
      <c r="I197" s="11">
        <f t="shared" si="11"/>
        <v>0</v>
      </c>
      <c r="J197" s="6">
        <v>521092</v>
      </c>
      <c r="K197" s="6">
        <f t="shared" si="12"/>
        <v>620099.48</v>
      </c>
    </row>
    <row r="198" spans="1:11" x14ac:dyDescent="0.25">
      <c r="A198" s="5"/>
      <c r="B198" s="5"/>
      <c r="C198" s="1" t="s">
        <v>403</v>
      </c>
      <c r="D198" s="1" t="s">
        <v>404</v>
      </c>
      <c r="E198" s="1">
        <v>1</v>
      </c>
      <c r="F198" s="1"/>
      <c r="G198" s="1">
        <v>1</v>
      </c>
      <c r="H198" s="11">
        <f t="shared" si="13"/>
        <v>0</v>
      </c>
      <c r="I198" s="11">
        <f t="shared" si="11"/>
        <v>0</v>
      </c>
      <c r="J198" s="6">
        <v>168958</v>
      </c>
      <c r="K198" s="6">
        <f t="shared" si="12"/>
        <v>201060.02</v>
      </c>
    </row>
    <row r="199" spans="1:11" x14ac:dyDescent="0.25">
      <c r="A199" s="5"/>
      <c r="B199" s="5"/>
      <c r="C199" s="1" t="s">
        <v>405</v>
      </c>
      <c r="D199" s="1" t="s">
        <v>406</v>
      </c>
      <c r="E199" s="1">
        <v>7</v>
      </c>
      <c r="F199" s="1"/>
      <c r="G199" s="1">
        <v>7</v>
      </c>
      <c r="H199" s="11">
        <f t="shared" si="13"/>
        <v>0</v>
      </c>
      <c r="I199" s="11">
        <f t="shared" si="11"/>
        <v>0</v>
      </c>
      <c r="J199" s="6">
        <v>422773</v>
      </c>
      <c r="K199" s="6">
        <f t="shared" si="12"/>
        <v>503099.87</v>
      </c>
    </row>
    <row r="200" spans="1:11" x14ac:dyDescent="0.25">
      <c r="A200" s="5"/>
      <c r="B200" s="5"/>
      <c r="C200" s="1" t="s">
        <v>407</v>
      </c>
      <c r="D200" s="1" t="s">
        <v>408</v>
      </c>
      <c r="E200" s="1">
        <v>1</v>
      </c>
      <c r="F200" s="1"/>
      <c r="G200" s="1">
        <v>1</v>
      </c>
      <c r="H200" s="11">
        <f t="shared" si="13"/>
        <v>0</v>
      </c>
      <c r="I200" s="11">
        <f t="shared" si="11"/>
        <v>0</v>
      </c>
      <c r="J200" s="6">
        <v>148235</v>
      </c>
      <c r="K200" s="6">
        <f t="shared" si="12"/>
        <v>176399.65</v>
      </c>
    </row>
    <row r="201" spans="1:11" x14ac:dyDescent="0.25">
      <c r="A201" s="5"/>
      <c r="B201" s="5"/>
      <c r="C201" s="1" t="s">
        <v>409</v>
      </c>
      <c r="D201" s="1" t="s">
        <v>410</v>
      </c>
      <c r="E201" s="1">
        <v>3</v>
      </c>
      <c r="F201" s="1"/>
      <c r="G201" s="1">
        <v>3</v>
      </c>
      <c r="H201" s="11">
        <f t="shared" si="13"/>
        <v>0</v>
      </c>
      <c r="I201" s="11">
        <f t="shared" si="11"/>
        <v>0</v>
      </c>
      <c r="J201" s="6">
        <v>126849</v>
      </c>
      <c r="K201" s="6">
        <f t="shared" si="12"/>
        <v>150950.31</v>
      </c>
    </row>
    <row r="202" spans="1:11" x14ac:dyDescent="0.25">
      <c r="A202" s="5"/>
      <c r="B202" s="5"/>
      <c r="C202" s="1" t="s">
        <v>411</v>
      </c>
      <c r="D202" s="1" t="s">
        <v>412</v>
      </c>
      <c r="E202" s="1">
        <v>5</v>
      </c>
      <c r="F202" s="1"/>
      <c r="G202" s="1">
        <v>5</v>
      </c>
      <c r="H202" s="11">
        <f t="shared" si="13"/>
        <v>0</v>
      </c>
      <c r="I202" s="11">
        <f t="shared" si="11"/>
        <v>0</v>
      </c>
      <c r="J202" s="6">
        <v>218992</v>
      </c>
      <c r="K202" s="6">
        <f t="shared" si="12"/>
        <v>260600.47999999998</v>
      </c>
    </row>
    <row r="203" spans="1:11" x14ac:dyDescent="0.25">
      <c r="A203" s="5"/>
      <c r="B203" s="5"/>
      <c r="C203" s="1" t="s">
        <v>413</v>
      </c>
      <c r="D203" s="1" t="s">
        <v>414</v>
      </c>
      <c r="E203" s="1">
        <v>2</v>
      </c>
      <c r="F203" s="1"/>
      <c r="G203" s="1">
        <v>2</v>
      </c>
      <c r="H203" s="11">
        <f t="shared" si="13"/>
        <v>0</v>
      </c>
      <c r="I203" s="11">
        <f t="shared" si="11"/>
        <v>0</v>
      </c>
      <c r="J203" s="6">
        <v>237143</v>
      </c>
      <c r="K203" s="6">
        <f t="shared" si="12"/>
        <v>282200.17</v>
      </c>
    </row>
    <row r="204" spans="1:11" x14ac:dyDescent="0.25">
      <c r="A204" s="5"/>
      <c r="B204" s="5"/>
      <c r="C204" s="1" t="s">
        <v>415</v>
      </c>
      <c r="D204" s="1" t="s">
        <v>416</v>
      </c>
      <c r="E204" s="1">
        <v>58</v>
      </c>
      <c r="F204" s="1"/>
      <c r="G204" s="1">
        <v>58</v>
      </c>
      <c r="H204" s="11">
        <f t="shared" si="13"/>
        <v>0</v>
      </c>
      <c r="I204" s="11">
        <f t="shared" si="11"/>
        <v>0</v>
      </c>
      <c r="J204" s="6">
        <v>340336</v>
      </c>
      <c r="K204" s="6">
        <f t="shared" si="12"/>
        <v>404999.83999999997</v>
      </c>
    </row>
    <row r="205" spans="1:11" x14ac:dyDescent="0.25">
      <c r="A205" s="5"/>
      <c r="B205" s="5"/>
      <c r="C205" s="1" t="s">
        <v>417</v>
      </c>
      <c r="D205" s="1" t="s">
        <v>418</v>
      </c>
      <c r="E205" s="1">
        <v>4</v>
      </c>
      <c r="F205" s="1"/>
      <c r="G205" s="1">
        <v>4</v>
      </c>
      <c r="H205" s="11">
        <f t="shared" si="13"/>
        <v>0</v>
      </c>
      <c r="I205" s="11">
        <f t="shared" ref="I205:I236" si="14">H205*1.19</f>
        <v>0</v>
      </c>
      <c r="J205" s="6">
        <v>386471</v>
      </c>
      <c r="K205" s="6">
        <f t="shared" ref="K205:K236" si="15">J205*1.19</f>
        <v>459900.49</v>
      </c>
    </row>
    <row r="206" spans="1:11" x14ac:dyDescent="0.25">
      <c r="A206" s="5"/>
      <c r="B206" s="5"/>
      <c r="C206" s="1" t="s">
        <v>419</v>
      </c>
      <c r="D206" s="1" t="s">
        <v>420</v>
      </c>
      <c r="E206" s="1">
        <v>20</v>
      </c>
      <c r="F206" s="1"/>
      <c r="G206" s="1">
        <v>20</v>
      </c>
      <c r="H206" s="11">
        <f t="shared" si="13"/>
        <v>0</v>
      </c>
      <c r="I206" s="11">
        <f t="shared" si="14"/>
        <v>0</v>
      </c>
      <c r="J206" s="6">
        <v>283613</v>
      </c>
      <c r="K206" s="6">
        <f t="shared" si="15"/>
        <v>337499.47</v>
      </c>
    </row>
    <row r="207" spans="1:11" x14ac:dyDescent="0.25">
      <c r="A207" s="5"/>
      <c r="B207" s="5"/>
      <c r="C207" s="1" t="s">
        <v>421</v>
      </c>
      <c r="D207" s="1" t="s">
        <v>422</v>
      </c>
      <c r="E207" s="1">
        <v>217</v>
      </c>
      <c r="F207" s="1"/>
      <c r="G207" s="1">
        <v>217</v>
      </c>
      <c r="H207" s="11">
        <f t="shared" si="13"/>
        <v>0</v>
      </c>
      <c r="I207" s="11">
        <f t="shared" si="14"/>
        <v>0</v>
      </c>
      <c r="J207" s="6">
        <v>271891</v>
      </c>
      <c r="K207" s="6">
        <f t="shared" si="15"/>
        <v>323550.28999999998</v>
      </c>
    </row>
    <row r="208" spans="1:11" x14ac:dyDescent="0.25">
      <c r="A208" s="5"/>
      <c r="B208" s="5"/>
      <c r="C208" s="1" t="s">
        <v>423</v>
      </c>
      <c r="D208" s="1" t="s">
        <v>424</v>
      </c>
      <c r="E208" s="1">
        <v>16</v>
      </c>
      <c r="F208" s="1"/>
      <c r="G208" s="1">
        <v>16</v>
      </c>
      <c r="H208" s="11">
        <f t="shared" si="13"/>
        <v>0</v>
      </c>
      <c r="I208" s="11">
        <f t="shared" si="14"/>
        <v>0</v>
      </c>
      <c r="J208" s="6">
        <v>302017</v>
      </c>
      <c r="K208" s="6">
        <f t="shared" si="15"/>
        <v>359400.23</v>
      </c>
    </row>
    <row r="209" spans="1:11" x14ac:dyDescent="0.25">
      <c r="A209" s="5"/>
      <c r="B209" s="5"/>
      <c r="C209" s="1" t="s">
        <v>425</v>
      </c>
      <c r="D209" s="1" t="s">
        <v>426</v>
      </c>
      <c r="E209" s="1">
        <v>4</v>
      </c>
      <c r="F209" s="1"/>
      <c r="G209" s="1">
        <v>4</v>
      </c>
      <c r="H209" s="11">
        <f t="shared" si="13"/>
        <v>0</v>
      </c>
      <c r="I209" s="11">
        <f t="shared" si="14"/>
        <v>0</v>
      </c>
      <c r="J209" s="6">
        <v>464370</v>
      </c>
      <c r="K209" s="6">
        <f t="shared" si="15"/>
        <v>552600.29999999993</v>
      </c>
    </row>
    <row r="210" spans="1:11" x14ac:dyDescent="0.25">
      <c r="A210" s="5"/>
      <c r="B210" s="5"/>
      <c r="C210" s="1" t="s">
        <v>427</v>
      </c>
      <c r="D210" s="1" t="s">
        <v>428</v>
      </c>
      <c r="E210" s="1">
        <v>3</v>
      </c>
      <c r="F210" s="1"/>
      <c r="G210" s="1">
        <v>3</v>
      </c>
      <c r="H210" s="11">
        <f t="shared" si="13"/>
        <v>0</v>
      </c>
      <c r="I210" s="11">
        <f t="shared" si="14"/>
        <v>0</v>
      </c>
      <c r="J210" s="6">
        <v>423076</v>
      </c>
      <c r="K210" s="6">
        <f t="shared" si="15"/>
        <v>503460.44</v>
      </c>
    </row>
    <row r="211" spans="1:11" x14ac:dyDescent="0.25">
      <c r="A211" s="5"/>
      <c r="B211" s="5"/>
      <c r="C211" s="1" t="s">
        <v>429</v>
      </c>
      <c r="D211" s="1" t="s">
        <v>430</v>
      </c>
      <c r="E211" s="1">
        <v>13</v>
      </c>
      <c r="F211" s="1"/>
      <c r="G211" s="1">
        <v>13</v>
      </c>
      <c r="H211" s="11">
        <f t="shared" si="13"/>
        <v>0</v>
      </c>
      <c r="I211" s="11">
        <f t="shared" si="14"/>
        <v>0</v>
      </c>
      <c r="J211" s="6">
        <v>213807</v>
      </c>
      <c r="K211" s="6">
        <f t="shared" si="15"/>
        <v>254430.33</v>
      </c>
    </row>
    <row r="212" spans="1:11" x14ac:dyDescent="0.25">
      <c r="A212" s="5"/>
      <c r="B212" s="5"/>
      <c r="C212" s="1" t="s">
        <v>431</v>
      </c>
      <c r="D212" s="1" t="s">
        <v>432</v>
      </c>
      <c r="E212" s="1">
        <v>52</v>
      </c>
      <c r="F212" s="1"/>
      <c r="G212" s="1">
        <v>52</v>
      </c>
      <c r="H212" s="11">
        <f t="shared" si="13"/>
        <v>0</v>
      </c>
      <c r="I212" s="11">
        <f t="shared" si="14"/>
        <v>0</v>
      </c>
      <c r="J212" s="6">
        <v>315378</v>
      </c>
      <c r="K212" s="6">
        <f t="shared" si="15"/>
        <v>375299.82</v>
      </c>
    </row>
    <row r="213" spans="1:11" x14ac:dyDescent="0.25">
      <c r="A213" s="5"/>
      <c r="B213" s="5"/>
      <c r="C213" s="1" t="s">
        <v>433</v>
      </c>
      <c r="D213" s="1" t="s">
        <v>274</v>
      </c>
      <c r="E213" s="1">
        <v>49</v>
      </c>
      <c r="F213" s="1"/>
      <c r="G213" s="1">
        <v>49</v>
      </c>
      <c r="H213" s="11">
        <f t="shared" si="13"/>
        <v>0</v>
      </c>
      <c r="I213" s="11">
        <f t="shared" si="14"/>
        <v>0</v>
      </c>
      <c r="J213" s="6">
        <v>453025</v>
      </c>
      <c r="K213" s="6">
        <f t="shared" si="15"/>
        <v>539099.75</v>
      </c>
    </row>
    <row r="214" spans="1:11" x14ac:dyDescent="0.25">
      <c r="A214" s="5"/>
      <c r="B214" s="5"/>
      <c r="C214" s="1" t="s">
        <v>434</v>
      </c>
      <c r="D214" s="1" t="s">
        <v>96</v>
      </c>
      <c r="E214" s="1">
        <v>25</v>
      </c>
      <c r="F214" s="1"/>
      <c r="G214" s="1">
        <v>25</v>
      </c>
      <c r="H214" s="11">
        <f t="shared" si="13"/>
        <v>0</v>
      </c>
      <c r="I214" s="11">
        <f t="shared" si="14"/>
        <v>0</v>
      </c>
      <c r="J214" s="6">
        <v>512773</v>
      </c>
      <c r="K214" s="6">
        <f t="shared" si="15"/>
        <v>610199.87</v>
      </c>
    </row>
    <row r="215" spans="1:11" x14ac:dyDescent="0.25">
      <c r="A215" s="5"/>
      <c r="B215" s="5"/>
      <c r="C215" s="1" t="s">
        <v>435</v>
      </c>
      <c r="D215" s="1" t="s">
        <v>436</v>
      </c>
      <c r="E215" s="1">
        <v>9</v>
      </c>
      <c r="F215" s="1"/>
      <c r="G215" s="1">
        <v>9</v>
      </c>
      <c r="H215" s="11">
        <f t="shared" si="13"/>
        <v>0</v>
      </c>
      <c r="I215" s="11">
        <f t="shared" si="14"/>
        <v>0</v>
      </c>
      <c r="J215" s="6">
        <v>524874</v>
      </c>
      <c r="K215" s="6">
        <f t="shared" si="15"/>
        <v>624600.05999999994</v>
      </c>
    </row>
    <row r="216" spans="1:11" x14ac:dyDescent="0.25">
      <c r="A216" s="5"/>
      <c r="B216" s="5"/>
      <c r="C216" s="1" t="s">
        <v>437</v>
      </c>
      <c r="D216" s="1" t="s">
        <v>438</v>
      </c>
      <c r="E216" s="1">
        <v>1</v>
      </c>
      <c r="F216" s="1"/>
      <c r="G216" s="1">
        <v>1</v>
      </c>
      <c r="H216" s="11">
        <f t="shared" si="13"/>
        <v>0</v>
      </c>
      <c r="I216" s="11">
        <f t="shared" si="14"/>
        <v>0</v>
      </c>
      <c r="J216" s="6">
        <v>400235</v>
      </c>
      <c r="K216" s="6">
        <f t="shared" si="15"/>
        <v>476279.64999999997</v>
      </c>
    </row>
    <row r="217" spans="1:11" x14ac:dyDescent="0.25">
      <c r="A217" s="5"/>
      <c r="B217" s="5"/>
      <c r="C217" s="1" t="s">
        <v>439</v>
      </c>
      <c r="D217" s="1" t="s">
        <v>440</v>
      </c>
      <c r="E217" s="1">
        <v>56</v>
      </c>
      <c r="F217" s="1"/>
      <c r="G217" s="1">
        <v>56</v>
      </c>
      <c r="H217" s="11">
        <f t="shared" si="13"/>
        <v>0</v>
      </c>
      <c r="I217" s="11">
        <f t="shared" si="14"/>
        <v>0</v>
      </c>
      <c r="J217" s="6">
        <v>399328</v>
      </c>
      <c r="K217" s="6">
        <f t="shared" si="15"/>
        <v>475200.32</v>
      </c>
    </row>
    <row r="218" spans="1:11" x14ac:dyDescent="0.25">
      <c r="A218" s="5"/>
      <c r="B218" s="5"/>
      <c r="C218" s="1" t="s">
        <v>441</v>
      </c>
      <c r="D218" s="1" t="s">
        <v>442</v>
      </c>
      <c r="E218" s="1">
        <v>20</v>
      </c>
      <c r="F218" s="1"/>
      <c r="G218" s="1">
        <v>20</v>
      </c>
      <c r="H218" s="11">
        <f t="shared" si="13"/>
        <v>0</v>
      </c>
      <c r="I218" s="11">
        <f t="shared" si="14"/>
        <v>0</v>
      </c>
      <c r="J218" s="6">
        <v>397983</v>
      </c>
      <c r="K218" s="6">
        <f t="shared" si="15"/>
        <v>473599.76999999996</v>
      </c>
    </row>
    <row r="219" spans="1:11" x14ac:dyDescent="0.25">
      <c r="A219" s="5"/>
      <c r="B219" s="5"/>
      <c r="C219" s="1" t="s">
        <v>443</v>
      </c>
      <c r="D219" s="1" t="s">
        <v>444</v>
      </c>
      <c r="E219" s="1">
        <v>20</v>
      </c>
      <c r="F219" s="1"/>
      <c r="G219" s="1">
        <v>20</v>
      </c>
      <c r="H219" s="11">
        <f t="shared" si="13"/>
        <v>0</v>
      </c>
      <c r="I219" s="11">
        <f t="shared" si="14"/>
        <v>0</v>
      </c>
      <c r="J219" s="6">
        <v>533697</v>
      </c>
      <c r="K219" s="6">
        <f t="shared" si="15"/>
        <v>635099.42999999993</v>
      </c>
    </row>
    <row r="220" spans="1:11" x14ac:dyDescent="0.25">
      <c r="A220" s="5"/>
      <c r="B220" s="5"/>
      <c r="C220" s="1" t="s">
        <v>445</v>
      </c>
      <c r="D220" s="1" t="s">
        <v>446</v>
      </c>
      <c r="E220" s="1">
        <v>4</v>
      </c>
      <c r="F220" s="1"/>
      <c r="G220" s="1">
        <v>4</v>
      </c>
      <c r="H220" s="11">
        <f t="shared" si="13"/>
        <v>0</v>
      </c>
      <c r="I220" s="11">
        <f t="shared" si="14"/>
        <v>0</v>
      </c>
      <c r="J220" s="6">
        <v>667059</v>
      </c>
      <c r="K220" s="6">
        <f t="shared" si="15"/>
        <v>793800.21</v>
      </c>
    </row>
    <row r="221" spans="1:11" x14ac:dyDescent="0.25">
      <c r="A221" s="5"/>
      <c r="B221" s="5"/>
      <c r="C221" s="1" t="s">
        <v>447</v>
      </c>
      <c r="D221" s="1" t="s">
        <v>448</v>
      </c>
      <c r="E221" s="1">
        <v>12</v>
      </c>
      <c r="F221" s="1"/>
      <c r="G221" s="1">
        <v>12</v>
      </c>
      <c r="H221" s="11">
        <f t="shared" si="13"/>
        <v>0</v>
      </c>
      <c r="I221" s="11">
        <f t="shared" si="14"/>
        <v>0</v>
      </c>
      <c r="J221" s="6">
        <v>516555</v>
      </c>
      <c r="K221" s="6">
        <f t="shared" si="15"/>
        <v>614700.44999999995</v>
      </c>
    </row>
    <row r="222" spans="1:11" x14ac:dyDescent="0.25">
      <c r="A222" s="5"/>
      <c r="B222" s="5"/>
      <c r="C222" s="1" t="s">
        <v>449</v>
      </c>
      <c r="D222" s="1" t="s">
        <v>450</v>
      </c>
      <c r="E222" s="1">
        <v>3</v>
      </c>
      <c r="F222" s="1"/>
      <c r="G222" s="1">
        <v>3</v>
      </c>
      <c r="H222" s="11">
        <f t="shared" si="13"/>
        <v>0</v>
      </c>
      <c r="I222" s="11">
        <f t="shared" si="14"/>
        <v>0</v>
      </c>
      <c r="J222" s="6">
        <v>395168</v>
      </c>
      <c r="K222" s="6">
        <f t="shared" si="15"/>
        <v>470249.92</v>
      </c>
    </row>
    <row r="223" spans="1:11" x14ac:dyDescent="0.25">
      <c r="A223" s="5"/>
      <c r="B223" s="5"/>
      <c r="C223" s="1" t="s">
        <v>451</v>
      </c>
      <c r="D223" s="1" t="s">
        <v>452</v>
      </c>
      <c r="E223" s="1">
        <v>2</v>
      </c>
      <c r="F223" s="1"/>
      <c r="G223" s="1">
        <v>2</v>
      </c>
      <c r="H223" s="11">
        <f t="shared" si="13"/>
        <v>0</v>
      </c>
      <c r="I223" s="11">
        <f t="shared" si="14"/>
        <v>0</v>
      </c>
      <c r="J223" s="6">
        <v>470084</v>
      </c>
      <c r="K223" s="6">
        <f t="shared" si="15"/>
        <v>559399.96</v>
      </c>
    </row>
    <row r="224" spans="1:11" x14ac:dyDescent="0.25">
      <c r="A224" s="5"/>
      <c r="B224" s="5"/>
      <c r="C224" s="1" t="s">
        <v>453</v>
      </c>
      <c r="D224" s="1" t="s">
        <v>454</v>
      </c>
      <c r="E224" s="1">
        <v>2</v>
      </c>
      <c r="F224" s="1"/>
      <c r="G224" s="1">
        <v>2</v>
      </c>
      <c r="H224" s="11">
        <f t="shared" si="13"/>
        <v>0</v>
      </c>
      <c r="I224" s="11">
        <f t="shared" si="14"/>
        <v>0</v>
      </c>
      <c r="J224" s="6">
        <v>228992</v>
      </c>
      <c r="K224" s="6">
        <f t="shared" si="15"/>
        <v>272500.47999999998</v>
      </c>
    </row>
    <row r="225" spans="1:11" x14ac:dyDescent="0.25">
      <c r="A225" s="5"/>
      <c r="B225" s="5"/>
      <c r="C225" s="1" t="s">
        <v>455</v>
      </c>
      <c r="D225" s="1" t="s">
        <v>456</v>
      </c>
      <c r="E225" s="1">
        <v>44</v>
      </c>
      <c r="F225" s="1"/>
      <c r="G225" s="1">
        <v>44</v>
      </c>
      <c r="H225" s="11">
        <f t="shared" si="13"/>
        <v>0</v>
      </c>
      <c r="I225" s="11">
        <f t="shared" si="14"/>
        <v>0</v>
      </c>
      <c r="J225" s="6">
        <v>655462</v>
      </c>
      <c r="K225" s="6">
        <f t="shared" si="15"/>
        <v>779999.77999999991</v>
      </c>
    </row>
    <row r="226" spans="1:11" x14ac:dyDescent="0.25">
      <c r="A226" s="5"/>
      <c r="B226" s="5"/>
      <c r="C226" s="1" t="s">
        <v>457</v>
      </c>
      <c r="D226" s="1" t="s">
        <v>458</v>
      </c>
      <c r="E226" s="1">
        <v>1</v>
      </c>
      <c r="F226" s="1"/>
      <c r="G226" s="1">
        <v>1</v>
      </c>
      <c r="H226" s="11">
        <f t="shared" si="13"/>
        <v>0</v>
      </c>
      <c r="I226" s="11">
        <f t="shared" si="14"/>
        <v>0</v>
      </c>
      <c r="J226" s="6">
        <v>361210</v>
      </c>
      <c r="K226" s="6">
        <f t="shared" si="15"/>
        <v>429839.89999999997</v>
      </c>
    </row>
    <row r="227" spans="1:11" x14ac:dyDescent="0.25">
      <c r="A227" s="5"/>
      <c r="B227" s="5"/>
      <c r="C227" s="1" t="s">
        <v>459</v>
      </c>
      <c r="D227" s="1" t="s">
        <v>460</v>
      </c>
      <c r="E227" s="1">
        <v>1</v>
      </c>
      <c r="F227" s="1"/>
      <c r="G227" s="1">
        <v>1</v>
      </c>
      <c r="H227" s="11">
        <f t="shared" si="13"/>
        <v>0</v>
      </c>
      <c r="I227" s="11">
        <f t="shared" si="14"/>
        <v>0</v>
      </c>
      <c r="J227" s="6">
        <v>499160</v>
      </c>
      <c r="K227" s="6">
        <f t="shared" si="15"/>
        <v>594000.4</v>
      </c>
    </row>
    <row r="228" spans="1:11" x14ac:dyDescent="0.25">
      <c r="A228" s="5"/>
      <c r="B228" s="5"/>
      <c r="C228" s="1" t="s">
        <v>461</v>
      </c>
      <c r="D228" s="1" t="s">
        <v>462</v>
      </c>
      <c r="E228" s="1">
        <v>12</v>
      </c>
      <c r="F228" s="1"/>
      <c r="G228" s="1">
        <v>12</v>
      </c>
      <c r="H228" s="11">
        <f t="shared" si="13"/>
        <v>0</v>
      </c>
      <c r="I228" s="11">
        <f t="shared" si="14"/>
        <v>0</v>
      </c>
      <c r="J228" s="6">
        <v>514286</v>
      </c>
      <c r="K228" s="6">
        <f t="shared" si="15"/>
        <v>612000.34</v>
      </c>
    </row>
    <row r="229" spans="1:11" x14ac:dyDescent="0.25">
      <c r="A229" s="5"/>
      <c r="B229" s="5"/>
      <c r="C229" s="1" t="s">
        <v>463</v>
      </c>
      <c r="D229" s="1" t="s">
        <v>464</v>
      </c>
      <c r="E229" s="1">
        <v>31</v>
      </c>
      <c r="F229" s="1"/>
      <c r="G229" s="1">
        <v>31</v>
      </c>
      <c r="H229" s="11">
        <f t="shared" si="13"/>
        <v>0</v>
      </c>
      <c r="I229" s="11">
        <f t="shared" si="14"/>
        <v>0</v>
      </c>
      <c r="J229" s="6">
        <v>389496</v>
      </c>
      <c r="K229" s="6">
        <f t="shared" si="15"/>
        <v>463500.24</v>
      </c>
    </row>
    <row r="230" spans="1:11" x14ac:dyDescent="0.25">
      <c r="A230" s="5"/>
      <c r="B230" s="5"/>
      <c r="C230" s="1" t="s">
        <v>465</v>
      </c>
      <c r="D230" s="1" t="s">
        <v>466</v>
      </c>
      <c r="E230" s="1">
        <v>33</v>
      </c>
      <c r="F230" s="1"/>
      <c r="G230" s="1">
        <v>33</v>
      </c>
      <c r="H230" s="11">
        <f t="shared" si="13"/>
        <v>0</v>
      </c>
      <c r="I230" s="11">
        <f t="shared" si="14"/>
        <v>0</v>
      </c>
      <c r="J230" s="6">
        <v>351849</v>
      </c>
      <c r="K230" s="6">
        <f t="shared" si="15"/>
        <v>418700.31</v>
      </c>
    </row>
    <row r="231" spans="1:11" x14ac:dyDescent="0.25">
      <c r="A231" s="5"/>
      <c r="B231" s="5"/>
      <c r="C231" s="1" t="s">
        <v>467</v>
      </c>
      <c r="D231" s="1" t="s">
        <v>468</v>
      </c>
      <c r="E231" s="1">
        <v>15</v>
      </c>
      <c r="F231" s="1"/>
      <c r="G231" s="1">
        <v>15</v>
      </c>
      <c r="H231" s="11">
        <f t="shared" si="13"/>
        <v>0</v>
      </c>
      <c r="I231" s="11">
        <f t="shared" si="14"/>
        <v>0</v>
      </c>
      <c r="J231" s="6">
        <v>474202</v>
      </c>
      <c r="K231" s="6">
        <f t="shared" si="15"/>
        <v>564300.38</v>
      </c>
    </row>
    <row r="232" spans="1:11" x14ac:dyDescent="0.25">
      <c r="A232" s="5"/>
      <c r="B232" s="5"/>
      <c r="C232" s="1" t="s">
        <v>469</v>
      </c>
      <c r="D232" s="1" t="s">
        <v>470</v>
      </c>
      <c r="E232" s="1">
        <v>25</v>
      </c>
      <c r="F232" s="1"/>
      <c r="G232" s="1">
        <v>25</v>
      </c>
      <c r="H232" s="11">
        <f t="shared" si="13"/>
        <v>0</v>
      </c>
      <c r="I232" s="11">
        <f t="shared" si="14"/>
        <v>0</v>
      </c>
      <c r="J232" s="6">
        <v>467143</v>
      </c>
      <c r="K232" s="6">
        <f t="shared" si="15"/>
        <v>555900.16999999993</v>
      </c>
    </row>
    <row r="233" spans="1:11" x14ac:dyDescent="0.25">
      <c r="A233" s="5"/>
      <c r="B233" s="5"/>
      <c r="C233" s="1" t="s">
        <v>471</v>
      </c>
      <c r="D233" s="1" t="s">
        <v>472</v>
      </c>
      <c r="E233" s="1">
        <v>1</v>
      </c>
      <c r="F233" s="1"/>
      <c r="G233" s="1">
        <v>1</v>
      </c>
      <c r="H233" s="11">
        <f t="shared" si="13"/>
        <v>0</v>
      </c>
      <c r="I233" s="11">
        <f t="shared" si="14"/>
        <v>0</v>
      </c>
      <c r="J233" s="6">
        <v>260924</v>
      </c>
      <c r="K233" s="6">
        <f t="shared" si="15"/>
        <v>310499.56</v>
      </c>
    </row>
    <row r="234" spans="1:11" x14ac:dyDescent="0.25">
      <c r="A234" s="5"/>
      <c r="B234" s="5"/>
      <c r="C234" s="1" t="s">
        <v>473</v>
      </c>
      <c r="D234" s="1" t="s">
        <v>474</v>
      </c>
      <c r="E234" s="1">
        <v>17</v>
      </c>
      <c r="F234" s="1"/>
      <c r="G234" s="1">
        <v>17</v>
      </c>
      <c r="H234" s="11">
        <f t="shared" si="13"/>
        <v>0</v>
      </c>
      <c r="I234" s="11">
        <f t="shared" si="14"/>
        <v>0</v>
      </c>
      <c r="J234" s="6">
        <v>462857</v>
      </c>
      <c r="K234" s="6">
        <f t="shared" si="15"/>
        <v>550799.82999999996</v>
      </c>
    </row>
    <row r="235" spans="1:11" x14ac:dyDescent="0.25">
      <c r="A235" s="5"/>
      <c r="B235" s="5"/>
      <c r="C235" s="1" t="s">
        <v>475</v>
      </c>
      <c r="D235" s="1" t="s">
        <v>476</v>
      </c>
      <c r="E235" s="1">
        <v>28</v>
      </c>
      <c r="F235" s="1">
        <v>1</v>
      </c>
      <c r="G235" s="1">
        <v>29</v>
      </c>
      <c r="H235" s="11">
        <f t="shared" si="13"/>
        <v>0</v>
      </c>
      <c r="I235" s="11">
        <f t="shared" si="14"/>
        <v>0</v>
      </c>
      <c r="J235" s="6">
        <v>427992</v>
      </c>
      <c r="K235" s="6">
        <f t="shared" si="15"/>
        <v>509310.48</v>
      </c>
    </row>
    <row r="236" spans="1:11" x14ac:dyDescent="0.25">
      <c r="A236" s="5"/>
      <c r="B236" s="5"/>
      <c r="C236" s="1" t="s">
        <v>477</v>
      </c>
      <c r="D236" s="1" t="s">
        <v>478</v>
      </c>
      <c r="E236" s="1">
        <v>40</v>
      </c>
      <c r="F236" s="1">
        <v>4</v>
      </c>
      <c r="G236" s="1">
        <v>44</v>
      </c>
      <c r="H236" s="11">
        <f t="shared" si="13"/>
        <v>0</v>
      </c>
      <c r="I236" s="11">
        <f t="shared" si="14"/>
        <v>0</v>
      </c>
      <c r="J236" s="6">
        <v>418235</v>
      </c>
      <c r="K236" s="6">
        <f t="shared" si="15"/>
        <v>497699.64999999997</v>
      </c>
    </row>
    <row r="237" spans="1:11" x14ac:dyDescent="0.25">
      <c r="A237" s="5"/>
      <c r="B237" s="5"/>
      <c r="C237" s="1" t="s">
        <v>479</v>
      </c>
      <c r="D237" s="1" t="s">
        <v>480</v>
      </c>
      <c r="E237" s="1">
        <v>3</v>
      </c>
      <c r="F237" s="1"/>
      <c r="G237" s="1">
        <v>3</v>
      </c>
      <c r="H237" s="11">
        <f t="shared" si="13"/>
        <v>0</v>
      </c>
      <c r="I237" s="11">
        <f t="shared" ref="I237:I241" si="16">H237*1.19</f>
        <v>0</v>
      </c>
      <c r="J237" s="6">
        <v>446218</v>
      </c>
      <c r="K237" s="6">
        <f t="shared" ref="K237:K241" si="17">J237*1.19</f>
        <v>530999.41999999993</v>
      </c>
    </row>
    <row r="238" spans="1:11" x14ac:dyDescent="0.25">
      <c r="A238" s="5"/>
      <c r="B238" s="5"/>
      <c r="C238" s="1" t="s">
        <v>481</v>
      </c>
      <c r="D238" s="1" t="s">
        <v>482</v>
      </c>
      <c r="E238" s="1">
        <v>45</v>
      </c>
      <c r="F238" s="1">
        <v>1</v>
      </c>
      <c r="G238" s="1">
        <v>46</v>
      </c>
      <c r="H238" s="11">
        <f t="shared" si="13"/>
        <v>0</v>
      </c>
      <c r="I238" s="11">
        <f t="shared" si="16"/>
        <v>0</v>
      </c>
      <c r="J238" s="6">
        <v>356975</v>
      </c>
      <c r="K238" s="6">
        <f t="shared" si="17"/>
        <v>424800.25</v>
      </c>
    </row>
    <row r="239" spans="1:11" x14ac:dyDescent="0.25">
      <c r="A239" s="5"/>
      <c r="B239" s="5"/>
      <c r="C239" s="1" t="s">
        <v>483</v>
      </c>
      <c r="D239" s="1" t="s">
        <v>484</v>
      </c>
      <c r="E239" s="1">
        <v>25</v>
      </c>
      <c r="F239" s="1"/>
      <c r="G239" s="1">
        <v>25</v>
      </c>
      <c r="H239" s="11">
        <f t="shared" si="13"/>
        <v>0</v>
      </c>
      <c r="I239" s="11">
        <f t="shared" si="16"/>
        <v>0</v>
      </c>
      <c r="J239" s="6">
        <v>325210</v>
      </c>
      <c r="K239" s="6">
        <f t="shared" si="17"/>
        <v>386999.89999999997</v>
      </c>
    </row>
    <row r="240" spans="1:11" x14ac:dyDescent="0.25">
      <c r="A240" s="5"/>
      <c r="B240" s="5"/>
      <c r="C240" s="1" t="s">
        <v>485</v>
      </c>
      <c r="D240" s="1" t="s">
        <v>486</v>
      </c>
      <c r="E240" s="1">
        <v>143</v>
      </c>
      <c r="F240" s="1"/>
      <c r="G240" s="1">
        <v>143</v>
      </c>
      <c r="H240" s="11">
        <f t="shared" si="13"/>
        <v>0</v>
      </c>
      <c r="I240" s="11">
        <f t="shared" si="16"/>
        <v>0</v>
      </c>
      <c r="J240" s="6">
        <v>455042</v>
      </c>
      <c r="K240" s="6">
        <f t="shared" si="17"/>
        <v>541499.98</v>
      </c>
    </row>
    <row r="241" spans="1:11" x14ac:dyDescent="0.25">
      <c r="A241" s="5"/>
      <c r="B241" s="5"/>
      <c r="C241" s="1" t="s">
        <v>487</v>
      </c>
      <c r="D241" s="1" t="s">
        <v>488</v>
      </c>
      <c r="E241" s="1">
        <v>30</v>
      </c>
      <c r="F241" s="1"/>
      <c r="G241" s="1">
        <v>30</v>
      </c>
      <c r="H241" s="11">
        <f t="shared" si="13"/>
        <v>0</v>
      </c>
      <c r="I241" s="11">
        <f t="shared" si="16"/>
        <v>0</v>
      </c>
      <c r="J241" s="6">
        <v>372605</v>
      </c>
      <c r="K241" s="6">
        <f t="shared" si="17"/>
        <v>443399.94999999995</v>
      </c>
    </row>
    <row r="242" spans="1:11" x14ac:dyDescent="0.25">
      <c r="A242" s="5"/>
      <c r="B242" s="5"/>
      <c r="C242" s="1" t="s">
        <v>489</v>
      </c>
      <c r="D242" s="1" t="s">
        <v>490</v>
      </c>
      <c r="E242" s="1">
        <v>44</v>
      </c>
      <c r="F242" s="1"/>
      <c r="G242" s="1">
        <v>44</v>
      </c>
      <c r="H242" s="11">
        <f t="shared" si="13"/>
        <v>0</v>
      </c>
      <c r="I242" s="11">
        <f t="shared" ref="I242:I259" si="18">H242*1.19</f>
        <v>0</v>
      </c>
      <c r="J242" s="6">
        <v>332697</v>
      </c>
      <c r="K242" s="6">
        <f t="shared" ref="K242:K260" si="19">J242*1.19</f>
        <v>395909.43</v>
      </c>
    </row>
    <row r="243" spans="1:11" x14ac:dyDescent="0.25">
      <c r="A243" s="5"/>
      <c r="B243" s="5"/>
      <c r="C243" s="1" t="s">
        <v>491</v>
      </c>
      <c r="D243" s="1" t="s">
        <v>492</v>
      </c>
      <c r="E243" s="1">
        <v>3</v>
      </c>
      <c r="F243" s="1"/>
      <c r="G243" s="1">
        <v>3</v>
      </c>
      <c r="H243" s="11">
        <f t="shared" si="13"/>
        <v>0</v>
      </c>
      <c r="I243" s="11">
        <f t="shared" si="18"/>
        <v>0</v>
      </c>
      <c r="J243" s="6">
        <v>207529</v>
      </c>
      <c r="K243" s="6">
        <f t="shared" si="19"/>
        <v>246959.50999999998</v>
      </c>
    </row>
    <row r="244" spans="1:11" x14ac:dyDescent="0.25">
      <c r="A244" s="5"/>
      <c r="B244" s="5"/>
      <c r="C244" s="1" t="s">
        <v>493</v>
      </c>
      <c r="D244" s="1" t="s">
        <v>494</v>
      </c>
      <c r="E244" s="1">
        <v>30</v>
      </c>
      <c r="F244" s="1"/>
      <c r="G244" s="1">
        <v>30</v>
      </c>
      <c r="H244" s="11">
        <f t="shared" si="13"/>
        <v>0</v>
      </c>
      <c r="I244" s="11">
        <f t="shared" si="18"/>
        <v>0</v>
      </c>
      <c r="J244" s="6">
        <v>439412</v>
      </c>
      <c r="K244" s="6">
        <f t="shared" si="19"/>
        <v>522900.27999999997</v>
      </c>
    </row>
    <row r="245" spans="1:11" x14ac:dyDescent="0.25">
      <c r="A245" s="5"/>
      <c r="B245" s="5"/>
      <c r="C245" s="1" t="s">
        <v>495</v>
      </c>
      <c r="D245" s="1" t="s">
        <v>496</v>
      </c>
      <c r="E245" s="1">
        <v>6</v>
      </c>
      <c r="F245" s="1"/>
      <c r="G245" s="1">
        <v>6</v>
      </c>
      <c r="H245" s="11">
        <f t="shared" si="13"/>
        <v>0</v>
      </c>
      <c r="I245" s="11">
        <f t="shared" si="18"/>
        <v>0</v>
      </c>
      <c r="J245" s="6">
        <v>554538</v>
      </c>
      <c r="K245" s="6">
        <f t="shared" si="19"/>
        <v>659900.22</v>
      </c>
    </row>
    <row r="246" spans="1:11" x14ac:dyDescent="0.25">
      <c r="A246" s="5"/>
      <c r="B246" s="5"/>
      <c r="C246" s="1" t="s">
        <v>497</v>
      </c>
      <c r="D246" s="1" t="s">
        <v>498</v>
      </c>
      <c r="E246" s="1">
        <v>8</v>
      </c>
      <c r="F246" s="1"/>
      <c r="G246" s="1">
        <v>8</v>
      </c>
      <c r="H246" s="11">
        <f t="shared" si="13"/>
        <v>0</v>
      </c>
      <c r="I246" s="11">
        <f t="shared" si="18"/>
        <v>0</v>
      </c>
      <c r="J246" s="6">
        <v>512017</v>
      </c>
      <c r="K246" s="6">
        <f t="shared" si="19"/>
        <v>609300.23</v>
      </c>
    </row>
    <row r="247" spans="1:11" x14ac:dyDescent="0.25">
      <c r="A247" s="5"/>
      <c r="B247" s="5"/>
      <c r="C247" s="1" t="s">
        <v>499</v>
      </c>
      <c r="D247" s="1" t="s">
        <v>500</v>
      </c>
      <c r="E247" s="1">
        <v>8</v>
      </c>
      <c r="F247" s="1"/>
      <c r="G247" s="1">
        <v>8</v>
      </c>
      <c r="H247" s="11">
        <f t="shared" si="13"/>
        <v>0</v>
      </c>
      <c r="I247" s="11">
        <f t="shared" si="18"/>
        <v>0</v>
      </c>
      <c r="J247" s="6">
        <v>541176</v>
      </c>
      <c r="K247" s="6">
        <f t="shared" si="19"/>
        <v>643999.43999999994</v>
      </c>
    </row>
    <row r="248" spans="1:11" x14ac:dyDescent="0.25">
      <c r="A248" s="5"/>
      <c r="B248" s="5"/>
      <c r="C248" s="1" t="s">
        <v>501</v>
      </c>
      <c r="D248" s="1" t="s">
        <v>502</v>
      </c>
      <c r="E248" s="1">
        <v>3</v>
      </c>
      <c r="F248" s="1"/>
      <c r="G248" s="1">
        <v>3</v>
      </c>
      <c r="H248" s="11">
        <f t="shared" si="13"/>
        <v>0</v>
      </c>
      <c r="I248" s="11">
        <f t="shared" si="18"/>
        <v>0</v>
      </c>
      <c r="J248" s="6">
        <v>487059</v>
      </c>
      <c r="K248" s="6">
        <f t="shared" si="19"/>
        <v>579600.21</v>
      </c>
    </row>
    <row r="249" spans="1:11" x14ac:dyDescent="0.25">
      <c r="A249" s="5"/>
      <c r="B249" s="5"/>
      <c r="C249" s="1" t="s">
        <v>503</v>
      </c>
      <c r="D249" s="1" t="s">
        <v>504</v>
      </c>
      <c r="E249" s="1">
        <v>12</v>
      </c>
      <c r="F249" s="1"/>
      <c r="G249" s="1">
        <v>12</v>
      </c>
      <c r="H249" s="11">
        <f t="shared" si="13"/>
        <v>0</v>
      </c>
      <c r="I249" s="11">
        <f t="shared" si="18"/>
        <v>0</v>
      </c>
      <c r="J249" s="6">
        <v>526084</v>
      </c>
      <c r="K249" s="6">
        <f t="shared" si="19"/>
        <v>626039.96</v>
      </c>
    </row>
    <row r="250" spans="1:11" x14ac:dyDescent="0.25">
      <c r="A250" s="5"/>
      <c r="B250" s="5"/>
      <c r="C250" s="1" t="s">
        <v>505</v>
      </c>
      <c r="D250" s="1" t="s">
        <v>98</v>
      </c>
      <c r="E250" s="1">
        <v>9</v>
      </c>
      <c r="F250" s="1"/>
      <c r="G250" s="1">
        <v>9</v>
      </c>
      <c r="H250" s="11">
        <f t="shared" si="13"/>
        <v>0</v>
      </c>
      <c r="I250" s="11">
        <f t="shared" si="18"/>
        <v>0</v>
      </c>
      <c r="J250" s="6">
        <v>440000</v>
      </c>
      <c r="K250" s="6">
        <f t="shared" si="19"/>
        <v>523600</v>
      </c>
    </row>
    <row r="251" spans="1:11" x14ac:dyDescent="0.25">
      <c r="A251" s="5"/>
      <c r="B251" s="5"/>
      <c r="C251" s="1" t="s">
        <v>506</v>
      </c>
      <c r="D251" s="1" t="s">
        <v>507</v>
      </c>
      <c r="E251" s="1">
        <v>16</v>
      </c>
      <c r="F251" s="1"/>
      <c r="G251" s="1">
        <v>16</v>
      </c>
      <c r="H251" s="11">
        <f t="shared" si="13"/>
        <v>0</v>
      </c>
      <c r="I251" s="11">
        <f t="shared" si="18"/>
        <v>0</v>
      </c>
      <c r="J251" s="6">
        <v>468908</v>
      </c>
      <c r="K251" s="6">
        <f t="shared" si="19"/>
        <v>558000.52</v>
      </c>
    </row>
    <row r="252" spans="1:11" x14ac:dyDescent="0.25">
      <c r="A252" s="5"/>
      <c r="B252" s="5"/>
      <c r="C252" s="1" t="s">
        <v>508</v>
      </c>
      <c r="D252" s="1" t="s">
        <v>509</v>
      </c>
      <c r="E252" s="1">
        <v>1</v>
      </c>
      <c r="F252" s="1"/>
      <c r="G252" s="1">
        <v>1</v>
      </c>
      <c r="H252" s="11">
        <f t="shared" si="13"/>
        <v>0</v>
      </c>
      <c r="I252" s="11">
        <f t="shared" si="18"/>
        <v>0</v>
      </c>
      <c r="J252" s="6">
        <v>468908</v>
      </c>
      <c r="K252" s="6">
        <f t="shared" si="19"/>
        <v>558000.52</v>
      </c>
    </row>
    <row r="253" spans="1:11" x14ac:dyDescent="0.25">
      <c r="A253" s="5"/>
      <c r="B253" s="5"/>
      <c r="C253" s="1" t="s">
        <v>510</v>
      </c>
      <c r="D253" s="1" t="s">
        <v>511</v>
      </c>
      <c r="E253" s="1">
        <v>16</v>
      </c>
      <c r="F253" s="1"/>
      <c r="G253" s="1">
        <v>16</v>
      </c>
      <c r="H253" s="11">
        <f t="shared" si="13"/>
        <v>0</v>
      </c>
      <c r="I253" s="11">
        <f t="shared" si="18"/>
        <v>0</v>
      </c>
      <c r="J253" s="6">
        <v>496891</v>
      </c>
      <c r="K253" s="6">
        <f t="shared" si="19"/>
        <v>591300.28999999992</v>
      </c>
    </row>
    <row r="254" spans="1:11" x14ac:dyDescent="0.25">
      <c r="A254" s="5"/>
      <c r="B254" s="5"/>
      <c r="C254" s="1" t="s">
        <v>512</v>
      </c>
      <c r="D254" s="1" t="s">
        <v>513</v>
      </c>
      <c r="E254" s="1">
        <v>46</v>
      </c>
      <c r="F254" s="1"/>
      <c r="G254" s="1">
        <v>46</v>
      </c>
      <c r="H254" s="11">
        <f t="shared" si="13"/>
        <v>0</v>
      </c>
      <c r="I254" s="11">
        <f t="shared" si="18"/>
        <v>0</v>
      </c>
      <c r="J254" s="6">
        <v>436387</v>
      </c>
      <c r="K254" s="6">
        <f t="shared" si="19"/>
        <v>519300.52999999997</v>
      </c>
    </row>
    <row r="255" spans="1:11" x14ac:dyDescent="0.25">
      <c r="A255" s="5"/>
      <c r="B255" s="5"/>
      <c r="C255" s="1" t="s">
        <v>514</v>
      </c>
      <c r="D255" s="1" t="s">
        <v>515</v>
      </c>
      <c r="E255" s="1">
        <v>2</v>
      </c>
      <c r="F255" s="1"/>
      <c r="G255" s="1">
        <v>2</v>
      </c>
      <c r="H255" s="11">
        <f t="shared" si="13"/>
        <v>0</v>
      </c>
      <c r="I255" s="11">
        <f t="shared" si="18"/>
        <v>0</v>
      </c>
      <c r="J255" s="6">
        <v>368319</v>
      </c>
      <c r="K255" s="6">
        <f t="shared" si="19"/>
        <v>438299.61</v>
      </c>
    </row>
    <row r="256" spans="1:11" x14ac:dyDescent="0.25">
      <c r="A256" s="5"/>
      <c r="B256" s="5"/>
      <c r="C256" s="1" t="s">
        <v>516</v>
      </c>
      <c r="D256" s="1" t="s">
        <v>517</v>
      </c>
      <c r="E256" s="1">
        <v>93</v>
      </c>
      <c r="F256" s="1"/>
      <c r="G256" s="1">
        <v>93</v>
      </c>
      <c r="H256" s="11">
        <f t="shared" si="13"/>
        <v>0</v>
      </c>
      <c r="I256" s="11">
        <f t="shared" si="18"/>
        <v>0</v>
      </c>
      <c r="J256" s="6">
        <v>458403</v>
      </c>
      <c r="K256" s="6">
        <f t="shared" si="19"/>
        <v>545499.56999999995</v>
      </c>
    </row>
    <row r="257" spans="1:11" x14ac:dyDescent="0.25">
      <c r="A257" s="5"/>
      <c r="B257" s="5"/>
      <c r="C257" s="1" t="s">
        <v>518</v>
      </c>
      <c r="D257" s="1" t="s">
        <v>519</v>
      </c>
      <c r="E257" s="1">
        <v>4</v>
      </c>
      <c r="F257" s="1"/>
      <c r="G257" s="1">
        <v>4</v>
      </c>
      <c r="H257" s="11">
        <f t="shared" si="13"/>
        <v>0</v>
      </c>
      <c r="I257" s="11">
        <f t="shared" si="18"/>
        <v>0</v>
      </c>
      <c r="J257" s="6">
        <v>485378</v>
      </c>
      <c r="K257" s="6">
        <f t="shared" si="19"/>
        <v>577599.81999999995</v>
      </c>
    </row>
    <row r="258" spans="1:11" x14ac:dyDescent="0.25">
      <c r="A258" s="5"/>
      <c r="B258" s="5"/>
      <c r="C258" s="1" t="s">
        <v>520</v>
      </c>
      <c r="D258" s="1" t="s">
        <v>521</v>
      </c>
      <c r="E258" s="1">
        <v>16</v>
      </c>
      <c r="F258" s="1"/>
      <c r="G258" s="1">
        <v>16</v>
      </c>
      <c r="H258" s="11">
        <f t="shared" si="13"/>
        <v>0</v>
      </c>
      <c r="I258" s="11">
        <f t="shared" si="18"/>
        <v>0</v>
      </c>
      <c r="J258" s="6">
        <v>400084</v>
      </c>
      <c r="K258" s="6">
        <f t="shared" si="19"/>
        <v>476099.95999999996</v>
      </c>
    </row>
    <row r="259" spans="1:11" x14ac:dyDescent="0.25">
      <c r="A259" s="5"/>
      <c r="B259" s="5"/>
      <c r="C259" s="1" t="s">
        <v>522</v>
      </c>
      <c r="D259" s="1" t="s">
        <v>523</v>
      </c>
      <c r="E259" s="1">
        <v>8</v>
      </c>
      <c r="F259" s="1"/>
      <c r="G259" s="1">
        <v>8</v>
      </c>
      <c r="H259" s="11">
        <f t="shared" si="13"/>
        <v>0</v>
      </c>
      <c r="I259" s="11">
        <f t="shared" si="18"/>
        <v>0</v>
      </c>
      <c r="J259" s="6">
        <v>673109</v>
      </c>
      <c r="K259" s="6">
        <f t="shared" si="19"/>
        <v>800999.71</v>
      </c>
    </row>
    <row r="260" spans="1:11" x14ac:dyDescent="0.25">
      <c r="A260" s="5"/>
      <c r="B260" s="5"/>
      <c r="C260" s="1" t="s">
        <v>524</v>
      </c>
      <c r="D260" s="1" t="s">
        <v>525</v>
      </c>
      <c r="E260" s="1">
        <v>3</v>
      </c>
      <c r="F260" s="1"/>
      <c r="G260" s="1">
        <v>3</v>
      </c>
      <c r="H260" s="11">
        <f t="shared" ref="H260:H323" si="20">IF($K$1&gt;0,J260*(1-$K$1),0)</f>
        <v>0</v>
      </c>
      <c r="I260" s="11">
        <f t="shared" ref="I260:I323" si="21">H260*1.19</f>
        <v>0</v>
      </c>
      <c r="J260" s="6">
        <v>354706</v>
      </c>
      <c r="K260" s="6">
        <f t="shared" si="19"/>
        <v>422100.13999999996</v>
      </c>
    </row>
    <row r="261" spans="1:11" x14ac:dyDescent="0.25">
      <c r="A261" s="5"/>
      <c r="B261" s="5"/>
      <c r="C261" s="1" t="s">
        <v>526</v>
      </c>
      <c r="D261" s="1" t="s">
        <v>527</v>
      </c>
      <c r="E261" s="1">
        <v>33</v>
      </c>
      <c r="F261" s="1"/>
      <c r="G261" s="1">
        <v>33</v>
      </c>
      <c r="H261" s="11">
        <f t="shared" si="20"/>
        <v>0</v>
      </c>
      <c r="I261" s="11">
        <f t="shared" si="21"/>
        <v>0</v>
      </c>
      <c r="J261" s="6">
        <v>464370</v>
      </c>
      <c r="K261" s="6">
        <f t="shared" ref="K261:K324" si="22">J261*1.19</f>
        <v>552600.29999999993</v>
      </c>
    </row>
    <row r="262" spans="1:11" x14ac:dyDescent="0.25">
      <c r="A262" s="5"/>
      <c r="B262" s="5"/>
      <c r="C262" s="1" t="s">
        <v>528</v>
      </c>
      <c r="D262" s="1" t="s">
        <v>529</v>
      </c>
      <c r="E262" s="1">
        <v>4</v>
      </c>
      <c r="F262" s="1"/>
      <c r="G262" s="1">
        <v>4</v>
      </c>
      <c r="H262" s="11">
        <f t="shared" si="20"/>
        <v>0</v>
      </c>
      <c r="I262" s="11">
        <f t="shared" si="21"/>
        <v>0</v>
      </c>
      <c r="J262" s="6">
        <v>631933</v>
      </c>
      <c r="K262" s="6">
        <f t="shared" si="22"/>
        <v>752000.27</v>
      </c>
    </row>
    <row r="263" spans="1:11" x14ac:dyDescent="0.25">
      <c r="A263" s="5"/>
      <c r="B263" s="5"/>
      <c r="C263" s="1" t="s">
        <v>530</v>
      </c>
      <c r="D263" s="1" t="s">
        <v>531</v>
      </c>
      <c r="E263" s="1">
        <v>30</v>
      </c>
      <c r="F263" s="1"/>
      <c r="G263" s="1">
        <v>30</v>
      </c>
      <c r="H263" s="11">
        <f t="shared" si="20"/>
        <v>0</v>
      </c>
      <c r="I263" s="11">
        <f t="shared" si="21"/>
        <v>0</v>
      </c>
      <c r="J263" s="6">
        <v>300252</v>
      </c>
      <c r="K263" s="6">
        <f t="shared" si="22"/>
        <v>357299.88</v>
      </c>
    </row>
    <row r="264" spans="1:11" x14ac:dyDescent="0.25">
      <c r="A264" s="5"/>
      <c r="B264" s="5"/>
      <c r="C264" s="1" t="s">
        <v>532</v>
      </c>
      <c r="D264" s="1" t="s">
        <v>533</v>
      </c>
      <c r="E264" s="1">
        <v>18</v>
      </c>
      <c r="F264" s="1"/>
      <c r="G264" s="1">
        <v>18</v>
      </c>
      <c r="H264" s="11">
        <f t="shared" si="20"/>
        <v>0</v>
      </c>
      <c r="I264" s="11">
        <f t="shared" si="21"/>
        <v>0</v>
      </c>
      <c r="J264" s="6">
        <v>301008</v>
      </c>
      <c r="K264" s="6">
        <f t="shared" si="22"/>
        <v>358199.51999999996</v>
      </c>
    </row>
    <row r="265" spans="1:11" x14ac:dyDescent="0.25">
      <c r="A265" s="5"/>
      <c r="B265" s="5"/>
      <c r="C265" s="1" t="s">
        <v>534</v>
      </c>
      <c r="D265" s="1" t="s">
        <v>535</v>
      </c>
      <c r="E265" s="1">
        <v>4</v>
      </c>
      <c r="F265" s="1"/>
      <c r="G265" s="1">
        <v>4</v>
      </c>
      <c r="H265" s="11">
        <f t="shared" si="20"/>
        <v>0</v>
      </c>
      <c r="I265" s="11">
        <f t="shared" si="21"/>
        <v>0</v>
      </c>
      <c r="J265" s="6">
        <v>521765</v>
      </c>
      <c r="K265" s="6">
        <f t="shared" si="22"/>
        <v>620900.35</v>
      </c>
    </row>
    <row r="266" spans="1:11" x14ac:dyDescent="0.25">
      <c r="A266" s="5"/>
      <c r="B266" s="5"/>
      <c r="C266" s="1" t="s">
        <v>536</v>
      </c>
      <c r="D266" s="1" t="s">
        <v>537</v>
      </c>
      <c r="E266" s="1">
        <v>16</v>
      </c>
      <c r="F266" s="1">
        <v>1</v>
      </c>
      <c r="G266" s="1">
        <v>17</v>
      </c>
      <c r="H266" s="11">
        <f t="shared" si="20"/>
        <v>0</v>
      </c>
      <c r="I266" s="11">
        <f t="shared" si="21"/>
        <v>0</v>
      </c>
      <c r="J266" s="6">
        <v>363782</v>
      </c>
      <c r="K266" s="6">
        <f t="shared" si="22"/>
        <v>432900.57999999996</v>
      </c>
    </row>
    <row r="267" spans="1:11" x14ac:dyDescent="0.25">
      <c r="A267" s="5"/>
      <c r="B267" s="5"/>
      <c r="C267" s="1" t="s">
        <v>538</v>
      </c>
      <c r="D267" s="1" t="s">
        <v>539</v>
      </c>
      <c r="E267" s="1">
        <v>12</v>
      </c>
      <c r="F267" s="1"/>
      <c r="G267" s="1">
        <v>12</v>
      </c>
      <c r="H267" s="11">
        <f t="shared" si="20"/>
        <v>0</v>
      </c>
      <c r="I267" s="11">
        <f t="shared" si="21"/>
        <v>0</v>
      </c>
      <c r="J267" s="6">
        <v>606891</v>
      </c>
      <c r="K267" s="6">
        <f t="shared" si="22"/>
        <v>722200.28999999992</v>
      </c>
    </row>
    <row r="268" spans="1:11" x14ac:dyDescent="0.25">
      <c r="A268" s="5"/>
      <c r="B268" s="5"/>
      <c r="C268" s="1" t="s">
        <v>540</v>
      </c>
      <c r="D268" s="1" t="s">
        <v>541</v>
      </c>
      <c r="E268" s="1">
        <v>1</v>
      </c>
      <c r="F268" s="1"/>
      <c r="G268" s="1">
        <v>1</v>
      </c>
      <c r="H268" s="11">
        <f t="shared" si="20"/>
        <v>0</v>
      </c>
      <c r="I268" s="11">
        <f t="shared" si="21"/>
        <v>0</v>
      </c>
      <c r="J268" s="6">
        <v>272941</v>
      </c>
      <c r="K268" s="6">
        <f t="shared" si="22"/>
        <v>324799.78999999998</v>
      </c>
    </row>
    <row r="269" spans="1:11" x14ac:dyDescent="0.25">
      <c r="A269" s="5"/>
      <c r="B269" s="5"/>
      <c r="C269" s="1" t="s">
        <v>542</v>
      </c>
      <c r="D269" s="1" t="s">
        <v>543</v>
      </c>
      <c r="E269" s="1">
        <v>21</v>
      </c>
      <c r="F269" s="1"/>
      <c r="G269" s="1">
        <v>21</v>
      </c>
      <c r="H269" s="11">
        <f t="shared" si="20"/>
        <v>0</v>
      </c>
      <c r="I269" s="11">
        <f t="shared" si="21"/>
        <v>0</v>
      </c>
      <c r="J269" s="6">
        <v>601261</v>
      </c>
      <c r="K269" s="6">
        <f t="shared" si="22"/>
        <v>715500.59</v>
      </c>
    </row>
    <row r="270" spans="1:11" x14ac:dyDescent="0.25">
      <c r="A270" s="5"/>
      <c r="B270" s="5"/>
      <c r="C270" s="1" t="s">
        <v>544</v>
      </c>
      <c r="D270" s="1" t="s">
        <v>545</v>
      </c>
      <c r="E270" s="1">
        <v>4</v>
      </c>
      <c r="F270" s="1"/>
      <c r="G270" s="1">
        <v>4</v>
      </c>
      <c r="H270" s="11">
        <f t="shared" si="20"/>
        <v>0</v>
      </c>
      <c r="I270" s="11">
        <f t="shared" si="21"/>
        <v>0</v>
      </c>
      <c r="J270" s="6">
        <v>571092</v>
      </c>
      <c r="K270" s="6">
        <f t="shared" si="22"/>
        <v>679599.48</v>
      </c>
    </row>
    <row r="271" spans="1:11" x14ac:dyDescent="0.25">
      <c r="A271" s="5"/>
      <c r="B271" s="5"/>
      <c r="C271" s="1" t="s">
        <v>546</v>
      </c>
      <c r="D271" s="1" t="s">
        <v>547</v>
      </c>
      <c r="E271" s="1">
        <v>8</v>
      </c>
      <c r="F271" s="1"/>
      <c r="G271" s="1">
        <v>8</v>
      </c>
      <c r="H271" s="11">
        <f t="shared" si="20"/>
        <v>0</v>
      </c>
      <c r="I271" s="11">
        <f t="shared" si="21"/>
        <v>0</v>
      </c>
      <c r="J271" s="6">
        <v>672185</v>
      </c>
      <c r="K271" s="6">
        <f t="shared" si="22"/>
        <v>799900.14999999991</v>
      </c>
    </row>
    <row r="272" spans="1:11" x14ac:dyDescent="0.25">
      <c r="A272" s="5"/>
      <c r="B272" s="5"/>
      <c r="C272" s="1" t="s">
        <v>548</v>
      </c>
      <c r="D272" s="1" t="s">
        <v>549</v>
      </c>
      <c r="E272" s="1">
        <v>52</v>
      </c>
      <c r="F272" s="1"/>
      <c r="G272" s="1">
        <v>52</v>
      </c>
      <c r="H272" s="11">
        <f t="shared" si="20"/>
        <v>0</v>
      </c>
      <c r="I272" s="11">
        <f t="shared" si="21"/>
        <v>0</v>
      </c>
      <c r="J272" s="6">
        <v>431765</v>
      </c>
      <c r="K272" s="6">
        <f t="shared" si="22"/>
        <v>513800.35</v>
      </c>
    </row>
    <row r="273" spans="1:11" x14ac:dyDescent="0.25">
      <c r="A273" s="5"/>
      <c r="B273" s="5"/>
      <c r="C273" s="1" t="s">
        <v>550</v>
      </c>
      <c r="D273" s="1" t="s">
        <v>551</v>
      </c>
      <c r="E273" s="1">
        <v>37</v>
      </c>
      <c r="F273" s="1">
        <v>1</v>
      </c>
      <c r="G273" s="1">
        <v>38</v>
      </c>
      <c r="H273" s="11">
        <f t="shared" si="20"/>
        <v>0</v>
      </c>
      <c r="I273" s="11">
        <f t="shared" si="21"/>
        <v>0</v>
      </c>
      <c r="J273" s="6">
        <v>342605</v>
      </c>
      <c r="K273" s="6">
        <f t="shared" si="22"/>
        <v>407699.94999999995</v>
      </c>
    </row>
    <row r="274" spans="1:11" x14ac:dyDescent="0.25">
      <c r="A274" s="5"/>
      <c r="B274" s="5"/>
      <c r="C274" s="1" t="s">
        <v>552</v>
      </c>
      <c r="D274" s="1" t="s">
        <v>553</v>
      </c>
      <c r="E274" s="1">
        <v>8</v>
      </c>
      <c r="F274" s="1"/>
      <c r="G274" s="1">
        <v>8</v>
      </c>
      <c r="H274" s="11">
        <f t="shared" si="20"/>
        <v>0</v>
      </c>
      <c r="I274" s="11">
        <f t="shared" si="21"/>
        <v>0</v>
      </c>
      <c r="J274" s="6">
        <v>546050</v>
      </c>
      <c r="K274" s="6">
        <f t="shared" si="22"/>
        <v>649799.5</v>
      </c>
    </row>
    <row r="275" spans="1:11" x14ac:dyDescent="0.25">
      <c r="A275" s="5"/>
      <c r="B275" s="5"/>
      <c r="C275" s="1" t="s">
        <v>554</v>
      </c>
      <c r="D275" s="1" t="s">
        <v>555</v>
      </c>
      <c r="E275" s="1">
        <v>16</v>
      </c>
      <c r="F275" s="1"/>
      <c r="G275" s="1">
        <v>16</v>
      </c>
      <c r="H275" s="11">
        <f t="shared" si="20"/>
        <v>0</v>
      </c>
      <c r="I275" s="11">
        <f t="shared" si="21"/>
        <v>0</v>
      </c>
      <c r="J275" s="6">
        <v>542017</v>
      </c>
      <c r="K275" s="6">
        <f t="shared" si="22"/>
        <v>645000.23</v>
      </c>
    </row>
    <row r="276" spans="1:11" x14ac:dyDescent="0.25">
      <c r="A276" s="5"/>
      <c r="B276" s="5"/>
      <c r="C276" s="1" t="s">
        <v>556</v>
      </c>
      <c r="D276" s="1" t="s">
        <v>557</v>
      </c>
      <c r="E276" s="1">
        <v>4</v>
      </c>
      <c r="F276" s="1"/>
      <c r="G276" s="1">
        <v>4</v>
      </c>
      <c r="H276" s="11">
        <f t="shared" si="20"/>
        <v>0</v>
      </c>
      <c r="I276" s="11">
        <f t="shared" si="21"/>
        <v>0</v>
      </c>
      <c r="J276" s="6">
        <v>240336</v>
      </c>
      <c r="K276" s="6">
        <f t="shared" si="22"/>
        <v>285999.83999999997</v>
      </c>
    </row>
    <row r="277" spans="1:11" x14ac:dyDescent="0.25">
      <c r="A277" s="5"/>
      <c r="B277" s="5"/>
      <c r="C277" s="1" t="s">
        <v>558</v>
      </c>
      <c r="D277" s="1" t="s">
        <v>559</v>
      </c>
      <c r="E277" s="1">
        <v>1</v>
      </c>
      <c r="F277" s="1">
        <v>1</v>
      </c>
      <c r="G277" s="1">
        <v>2</v>
      </c>
      <c r="H277" s="11">
        <f t="shared" si="20"/>
        <v>0</v>
      </c>
      <c r="I277" s="11">
        <f t="shared" si="21"/>
        <v>0</v>
      </c>
      <c r="J277" s="6">
        <v>453782</v>
      </c>
      <c r="K277" s="6">
        <f t="shared" si="22"/>
        <v>540000.57999999996</v>
      </c>
    </row>
    <row r="278" spans="1:11" x14ac:dyDescent="0.25">
      <c r="A278" s="5"/>
      <c r="B278" s="5"/>
      <c r="C278" s="1" t="s">
        <v>560</v>
      </c>
      <c r="D278" s="1" t="s">
        <v>561</v>
      </c>
      <c r="E278" s="1">
        <v>1</v>
      </c>
      <c r="F278" s="1"/>
      <c r="G278" s="1">
        <v>1</v>
      </c>
      <c r="H278" s="11">
        <f t="shared" si="20"/>
        <v>0</v>
      </c>
      <c r="I278" s="11">
        <f t="shared" si="21"/>
        <v>0</v>
      </c>
      <c r="J278" s="6">
        <v>588151</v>
      </c>
      <c r="K278" s="6">
        <f t="shared" si="22"/>
        <v>699899.69</v>
      </c>
    </row>
    <row r="279" spans="1:11" x14ac:dyDescent="0.25">
      <c r="A279" s="5"/>
      <c r="B279" s="5"/>
      <c r="C279" s="1" t="s">
        <v>562</v>
      </c>
      <c r="D279" s="1" t="s">
        <v>563</v>
      </c>
      <c r="E279" s="1">
        <v>8</v>
      </c>
      <c r="F279" s="1"/>
      <c r="G279" s="1">
        <v>8</v>
      </c>
      <c r="H279" s="11">
        <f t="shared" si="20"/>
        <v>0</v>
      </c>
      <c r="I279" s="11">
        <f t="shared" si="21"/>
        <v>0</v>
      </c>
      <c r="J279" s="6">
        <v>611092</v>
      </c>
      <c r="K279" s="6">
        <f t="shared" si="22"/>
        <v>727199.48</v>
      </c>
    </row>
    <row r="280" spans="1:11" x14ac:dyDescent="0.25">
      <c r="A280" s="5"/>
      <c r="B280" s="5"/>
      <c r="C280" s="1" t="s">
        <v>564</v>
      </c>
      <c r="D280" s="1" t="s">
        <v>565</v>
      </c>
      <c r="E280" s="1">
        <v>1</v>
      </c>
      <c r="F280" s="1"/>
      <c r="G280" s="1">
        <v>1</v>
      </c>
      <c r="H280" s="11">
        <f t="shared" si="20"/>
        <v>0</v>
      </c>
      <c r="I280" s="11">
        <f t="shared" si="21"/>
        <v>0</v>
      </c>
      <c r="J280" s="6">
        <v>443193</v>
      </c>
      <c r="K280" s="6">
        <f t="shared" si="22"/>
        <v>527399.66999999993</v>
      </c>
    </row>
    <row r="281" spans="1:11" x14ac:dyDescent="0.25">
      <c r="A281" s="5"/>
      <c r="B281" s="5"/>
      <c r="C281" s="1" t="s">
        <v>566</v>
      </c>
      <c r="D281" s="1" t="s">
        <v>567</v>
      </c>
      <c r="E281" s="1">
        <v>12</v>
      </c>
      <c r="F281" s="1"/>
      <c r="G281" s="1">
        <v>12</v>
      </c>
      <c r="H281" s="11">
        <f t="shared" si="20"/>
        <v>0</v>
      </c>
      <c r="I281" s="11">
        <f t="shared" si="21"/>
        <v>0</v>
      </c>
      <c r="J281" s="6">
        <v>589916</v>
      </c>
      <c r="K281" s="6">
        <f t="shared" si="22"/>
        <v>702000.03999999992</v>
      </c>
    </row>
    <row r="282" spans="1:11" x14ac:dyDescent="0.25">
      <c r="A282" s="5"/>
      <c r="B282" s="5"/>
      <c r="C282" s="1" t="s">
        <v>568</v>
      </c>
      <c r="D282" s="1" t="s">
        <v>569</v>
      </c>
      <c r="E282" s="1">
        <v>3</v>
      </c>
      <c r="F282" s="1">
        <v>1</v>
      </c>
      <c r="G282" s="1">
        <v>4</v>
      </c>
      <c r="H282" s="11">
        <f t="shared" si="20"/>
        <v>0</v>
      </c>
      <c r="I282" s="11">
        <f t="shared" si="21"/>
        <v>0</v>
      </c>
      <c r="J282" s="6">
        <v>520336</v>
      </c>
      <c r="K282" s="6">
        <f t="shared" si="22"/>
        <v>619199.84</v>
      </c>
    </row>
    <row r="283" spans="1:11" x14ac:dyDescent="0.25">
      <c r="A283" s="5"/>
      <c r="B283" s="5"/>
      <c r="C283" s="1" t="s">
        <v>570</v>
      </c>
      <c r="D283" s="1" t="s">
        <v>571</v>
      </c>
      <c r="E283" s="1">
        <v>8</v>
      </c>
      <c r="F283" s="1"/>
      <c r="G283" s="1">
        <v>8</v>
      </c>
      <c r="H283" s="11">
        <f t="shared" si="20"/>
        <v>0</v>
      </c>
      <c r="I283" s="11">
        <f t="shared" si="21"/>
        <v>0</v>
      </c>
      <c r="J283" s="6">
        <v>536975</v>
      </c>
      <c r="K283" s="6">
        <f t="shared" si="22"/>
        <v>639000.25</v>
      </c>
    </row>
    <row r="284" spans="1:11" x14ac:dyDescent="0.25">
      <c r="A284" s="5"/>
      <c r="B284" s="5"/>
      <c r="C284" s="1" t="s">
        <v>572</v>
      </c>
      <c r="D284" s="1" t="s">
        <v>573</v>
      </c>
      <c r="E284" s="1">
        <v>30</v>
      </c>
      <c r="F284" s="1"/>
      <c r="G284" s="1">
        <v>30</v>
      </c>
      <c r="H284" s="11">
        <f t="shared" si="20"/>
        <v>0</v>
      </c>
      <c r="I284" s="11">
        <f t="shared" si="21"/>
        <v>0</v>
      </c>
      <c r="J284" s="6">
        <v>338824</v>
      </c>
      <c r="K284" s="6">
        <f t="shared" si="22"/>
        <v>403200.56</v>
      </c>
    </row>
    <row r="285" spans="1:11" x14ac:dyDescent="0.25">
      <c r="A285" s="5"/>
      <c r="B285" s="5"/>
      <c r="C285" s="1" t="s">
        <v>574</v>
      </c>
      <c r="D285" s="1" t="s">
        <v>575</v>
      </c>
      <c r="E285" s="1">
        <v>8</v>
      </c>
      <c r="F285" s="1"/>
      <c r="G285" s="1">
        <v>8</v>
      </c>
      <c r="H285" s="11">
        <f t="shared" si="20"/>
        <v>0</v>
      </c>
      <c r="I285" s="11">
        <f t="shared" si="21"/>
        <v>0</v>
      </c>
      <c r="J285" s="6">
        <v>696555</v>
      </c>
      <c r="K285" s="6">
        <f t="shared" si="22"/>
        <v>828900.45</v>
      </c>
    </row>
    <row r="286" spans="1:11" x14ac:dyDescent="0.25">
      <c r="A286" s="5"/>
      <c r="B286" s="5"/>
      <c r="C286" s="1" t="s">
        <v>576</v>
      </c>
      <c r="D286" s="1" t="s">
        <v>577</v>
      </c>
      <c r="E286" s="1">
        <v>18</v>
      </c>
      <c r="F286" s="1"/>
      <c r="G286" s="1">
        <v>18</v>
      </c>
      <c r="H286" s="11">
        <f t="shared" si="20"/>
        <v>0</v>
      </c>
      <c r="I286" s="11">
        <f t="shared" si="21"/>
        <v>0</v>
      </c>
      <c r="J286" s="6">
        <v>410294</v>
      </c>
      <c r="K286" s="6">
        <f t="shared" si="22"/>
        <v>488249.86</v>
      </c>
    </row>
    <row r="287" spans="1:11" x14ac:dyDescent="0.25">
      <c r="A287" s="5"/>
      <c r="B287" s="5"/>
      <c r="C287" s="1" t="s">
        <v>578</v>
      </c>
      <c r="D287" s="1" t="s">
        <v>579</v>
      </c>
      <c r="E287" s="1">
        <v>22</v>
      </c>
      <c r="F287" s="1"/>
      <c r="G287" s="1">
        <v>22</v>
      </c>
      <c r="H287" s="11">
        <f t="shared" si="20"/>
        <v>0</v>
      </c>
      <c r="I287" s="11">
        <f t="shared" si="21"/>
        <v>0</v>
      </c>
      <c r="J287" s="6">
        <v>328992</v>
      </c>
      <c r="K287" s="6">
        <f t="shared" si="22"/>
        <v>391500.48</v>
      </c>
    </row>
    <row r="288" spans="1:11" x14ac:dyDescent="0.25">
      <c r="A288" s="5"/>
      <c r="B288" s="5"/>
      <c r="C288" s="1" t="s">
        <v>580</v>
      </c>
      <c r="D288" s="1" t="s">
        <v>581</v>
      </c>
      <c r="E288" s="1">
        <v>1</v>
      </c>
      <c r="F288" s="1"/>
      <c r="G288" s="1">
        <v>1</v>
      </c>
      <c r="H288" s="11">
        <f t="shared" si="20"/>
        <v>0</v>
      </c>
      <c r="I288" s="11">
        <f t="shared" si="21"/>
        <v>0</v>
      </c>
      <c r="J288" s="6">
        <v>442437</v>
      </c>
      <c r="K288" s="6">
        <f t="shared" si="22"/>
        <v>526500.03</v>
      </c>
    </row>
    <row r="289" spans="1:11" x14ac:dyDescent="0.25">
      <c r="A289" s="5"/>
      <c r="B289" s="5"/>
      <c r="C289" s="1" t="s">
        <v>582</v>
      </c>
      <c r="D289" s="1" t="s">
        <v>583</v>
      </c>
      <c r="E289" s="1">
        <v>1</v>
      </c>
      <c r="F289" s="1"/>
      <c r="G289" s="1">
        <v>1</v>
      </c>
      <c r="H289" s="11">
        <f t="shared" si="20"/>
        <v>0</v>
      </c>
      <c r="I289" s="11">
        <f t="shared" si="21"/>
        <v>0</v>
      </c>
      <c r="J289" s="6">
        <v>415126</v>
      </c>
      <c r="K289" s="6">
        <f t="shared" si="22"/>
        <v>493999.94</v>
      </c>
    </row>
    <row r="290" spans="1:11" x14ac:dyDescent="0.25">
      <c r="A290" s="5"/>
      <c r="B290" s="5"/>
      <c r="C290" s="1" t="s">
        <v>584</v>
      </c>
      <c r="D290" s="1" t="s">
        <v>585</v>
      </c>
      <c r="E290" s="1">
        <v>16</v>
      </c>
      <c r="F290" s="1"/>
      <c r="G290" s="1">
        <v>16</v>
      </c>
      <c r="H290" s="11">
        <f t="shared" si="20"/>
        <v>0</v>
      </c>
      <c r="I290" s="11">
        <f t="shared" si="21"/>
        <v>0</v>
      </c>
      <c r="J290" s="6">
        <v>641345</v>
      </c>
      <c r="K290" s="6">
        <f t="shared" si="22"/>
        <v>763200.54999999993</v>
      </c>
    </row>
    <row r="291" spans="1:11" x14ac:dyDescent="0.25">
      <c r="A291" s="5"/>
      <c r="B291" s="5"/>
      <c r="C291" s="1" t="s">
        <v>586</v>
      </c>
      <c r="D291" s="1" t="s">
        <v>587</v>
      </c>
      <c r="E291" s="1">
        <v>18</v>
      </c>
      <c r="F291" s="1"/>
      <c r="G291" s="1">
        <v>18</v>
      </c>
      <c r="H291" s="11">
        <f t="shared" si="20"/>
        <v>0</v>
      </c>
      <c r="I291" s="11">
        <f t="shared" si="21"/>
        <v>0</v>
      </c>
      <c r="J291" s="6">
        <v>150840</v>
      </c>
      <c r="K291" s="6">
        <f t="shared" si="22"/>
        <v>179499.6</v>
      </c>
    </row>
    <row r="292" spans="1:11" x14ac:dyDescent="0.25">
      <c r="A292" s="5"/>
      <c r="B292" s="5"/>
      <c r="C292" s="1" t="s">
        <v>588</v>
      </c>
      <c r="D292" s="1" t="s">
        <v>589</v>
      </c>
      <c r="E292" s="1">
        <v>10</v>
      </c>
      <c r="F292" s="1"/>
      <c r="G292" s="1">
        <v>10</v>
      </c>
      <c r="H292" s="11">
        <f t="shared" si="20"/>
        <v>0</v>
      </c>
      <c r="I292" s="11">
        <f t="shared" si="21"/>
        <v>0</v>
      </c>
      <c r="J292" s="6">
        <v>445462</v>
      </c>
      <c r="K292" s="6">
        <f t="shared" si="22"/>
        <v>530099.78</v>
      </c>
    </row>
    <row r="293" spans="1:11" x14ac:dyDescent="0.25">
      <c r="A293" s="5"/>
      <c r="B293" s="5"/>
      <c r="C293" s="1" t="s">
        <v>590</v>
      </c>
      <c r="D293" s="1" t="s">
        <v>591</v>
      </c>
      <c r="E293" s="1">
        <v>44</v>
      </c>
      <c r="F293" s="1"/>
      <c r="G293" s="1">
        <v>44</v>
      </c>
      <c r="H293" s="11">
        <f t="shared" si="20"/>
        <v>0</v>
      </c>
      <c r="I293" s="11">
        <f t="shared" si="21"/>
        <v>0</v>
      </c>
      <c r="J293" s="6">
        <v>342756</v>
      </c>
      <c r="K293" s="6">
        <f t="shared" si="22"/>
        <v>407879.63999999996</v>
      </c>
    </row>
    <row r="294" spans="1:11" x14ac:dyDescent="0.25">
      <c r="A294" s="5"/>
      <c r="B294" s="5"/>
      <c r="C294" s="1" t="s">
        <v>592</v>
      </c>
      <c r="D294" s="1" t="s">
        <v>593</v>
      </c>
      <c r="E294" s="1">
        <v>39</v>
      </c>
      <c r="F294" s="1"/>
      <c r="G294" s="1">
        <v>39</v>
      </c>
      <c r="H294" s="11">
        <f t="shared" si="20"/>
        <v>0</v>
      </c>
      <c r="I294" s="11">
        <f t="shared" si="21"/>
        <v>0</v>
      </c>
      <c r="J294" s="6">
        <v>310084</v>
      </c>
      <c r="K294" s="6">
        <f t="shared" si="22"/>
        <v>368999.95999999996</v>
      </c>
    </row>
    <row r="295" spans="1:11" x14ac:dyDescent="0.25">
      <c r="A295" s="5"/>
      <c r="B295" s="5"/>
      <c r="C295" s="1" t="s">
        <v>594</v>
      </c>
      <c r="D295" s="1" t="s">
        <v>595</v>
      </c>
      <c r="E295" s="1">
        <v>46</v>
      </c>
      <c r="F295" s="1"/>
      <c r="G295" s="1">
        <v>46</v>
      </c>
      <c r="H295" s="11">
        <f t="shared" si="20"/>
        <v>0</v>
      </c>
      <c r="I295" s="11">
        <f t="shared" si="21"/>
        <v>0</v>
      </c>
      <c r="J295" s="6">
        <v>158975</v>
      </c>
      <c r="K295" s="6">
        <f t="shared" si="22"/>
        <v>189180.25</v>
      </c>
    </row>
    <row r="296" spans="1:11" x14ac:dyDescent="0.25">
      <c r="A296" s="5"/>
      <c r="B296" s="5"/>
      <c r="C296" s="1" t="s">
        <v>596</v>
      </c>
      <c r="D296" s="1" t="s">
        <v>597</v>
      </c>
      <c r="E296" s="1">
        <v>6</v>
      </c>
      <c r="F296" s="1"/>
      <c r="G296" s="1">
        <v>6</v>
      </c>
      <c r="H296" s="11">
        <f t="shared" si="20"/>
        <v>0</v>
      </c>
      <c r="I296" s="11">
        <f t="shared" si="21"/>
        <v>0</v>
      </c>
      <c r="J296" s="6">
        <v>187269</v>
      </c>
      <c r="K296" s="6">
        <f t="shared" si="22"/>
        <v>222850.11</v>
      </c>
    </row>
    <row r="297" spans="1:11" x14ac:dyDescent="0.25">
      <c r="A297" s="5"/>
      <c r="B297" s="5"/>
      <c r="C297" s="1" t="s">
        <v>598</v>
      </c>
      <c r="D297" s="1" t="s">
        <v>599</v>
      </c>
      <c r="E297" s="1">
        <v>14</v>
      </c>
      <c r="F297" s="1"/>
      <c r="G297" s="1">
        <v>14</v>
      </c>
      <c r="H297" s="11">
        <f t="shared" si="20"/>
        <v>0</v>
      </c>
      <c r="I297" s="11">
        <f t="shared" si="21"/>
        <v>0</v>
      </c>
      <c r="J297" s="6">
        <v>169076</v>
      </c>
      <c r="K297" s="6">
        <f t="shared" si="22"/>
        <v>201200.44</v>
      </c>
    </row>
    <row r="298" spans="1:11" x14ac:dyDescent="0.25">
      <c r="A298" s="5"/>
      <c r="B298" s="5"/>
      <c r="C298" s="1" t="s">
        <v>600</v>
      </c>
      <c r="D298" s="1" t="s">
        <v>601</v>
      </c>
      <c r="E298" s="1">
        <v>8</v>
      </c>
      <c r="F298" s="1"/>
      <c r="G298" s="1">
        <v>8</v>
      </c>
      <c r="H298" s="11">
        <f t="shared" si="20"/>
        <v>0</v>
      </c>
      <c r="I298" s="11">
        <f t="shared" si="21"/>
        <v>0</v>
      </c>
      <c r="J298" s="6">
        <v>157479</v>
      </c>
      <c r="K298" s="6">
        <f t="shared" si="22"/>
        <v>187400.00999999998</v>
      </c>
    </row>
    <row r="299" spans="1:11" x14ac:dyDescent="0.25">
      <c r="A299" s="5"/>
      <c r="B299" s="5"/>
      <c r="C299" s="1" t="s">
        <v>602</v>
      </c>
      <c r="D299" s="1" t="s">
        <v>603</v>
      </c>
      <c r="E299" s="1">
        <v>8</v>
      </c>
      <c r="F299" s="1"/>
      <c r="G299" s="1">
        <v>8</v>
      </c>
      <c r="H299" s="11">
        <f t="shared" si="20"/>
        <v>0</v>
      </c>
      <c r="I299" s="11">
        <f t="shared" si="21"/>
        <v>0</v>
      </c>
      <c r="J299" s="6">
        <v>262891</v>
      </c>
      <c r="K299" s="6">
        <f t="shared" si="22"/>
        <v>312840.28999999998</v>
      </c>
    </row>
    <row r="300" spans="1:11" x14ac:dyDescent="0.25">
      <c r="A300" s="5"/>
      <c r="B300" s="5"/>
      <c r="C300" s="1" t="s">
        <v>604</v>
      </c>
      <c r="D300" s="1" t="s">
        <v>605</v>
      </c>
      <c r="E300" s="1">
        <v>8</v>
      </c>
      <c r="F300" s="1"/>
      <c r="G300" s="1">
        <v>8</v>
      </c>
      <c r="H300" s="11">
        <f t="shared" si="20"/>
        <v>0</v>
      </c>
      <c r="I300" s="11">
        <f t="shared" si="21"/>
        <v>0</v>
      </c>
      <c r="J300" s="6">
        <v>298134</v>
      </c>
      <c r="K300" s="6">
        <f t="shared" si="22"/>
        <v>354779.45999999996</v>
      </c>
    </row>
    <row r="301" spans="1:11" x14ac:dyDescent="0.25">
      <c r="A301" s="5"/>
      <c r="B301" s="5"/>
      <c r="C301" s="1" t="s">
        <v>606</v>
      </c>
      <c r="D301" s="1" t="s">
        <v>607</v>
      </c>
      <c r="E301" s="1">
        <v>3</v>
      </c>
      <c r="F301" s="1"/>
      <c r="G301" s="1">
        <v>3</v>
      </c>
      <c r="H301" s="11">
        <f t="shared" si="20"/>
        <v>0</v>
      </c>
      <c r="I301" s="11">
        <f t="shared" si="21"/>
        <v>0</v>
      </c>
      <c r="J301" s="6">
        <v>256723</v>
      </c>
      <c r="K301" s="6">
        <f t="shared" si="22"/>
        <v>305500.37</v>
      </c>
    </row>
    <row r="302" spans="1:11" x14ac:dyDescent="0.25">
      <c r="A302" s="5"/>
      <c r="B302" s="5"/>
      <c r="C302" s="1" t="s">
        <v>608</v>
      </c>
      <c r="D302" s="1" t="s">
        <v>609</v>
      </c>
      <c r="E302" s="1">
        <v>20</v>
      </c>
      <c r="F302" s="1"/>
      <c r="G302" s="1">
        <v>20</v>
      </c>
      <c r="H302" s="11">
        <f t="shared" si="20"/>
        <v>0</v>
      </c>
      <c r="I302" s="11">
        <f t="shared" si="21"/>
        <v>0</v>
      </c>
      <c r="J302" s="6">
        <v>495798</v>
      </c>
      <c r="K302" s="6">
        <f t="shared" si="22"/>
        <v>589999.62</v>
      </c>
    </row>
    <row r="303" spans="1:11" x14ac:dyDescent="0.25">
      <c r="A303" s="5"/>
      <c r="B303" s="5"/>
      <c r="C303" s="1" t="s">
        <v>610</v>
      </c>
      <c r="D303" s="1" t="s">
        <v>611</v>
      </c>
      <c r="E303" s="1">
        <v>8</v>
      </c>
      <c r="F303" s="1"/>
      <c r="G303" s="1">
        <v>8</v>
      </c>
      <c r="H303" s="11">
        <f t="shared" si="20"/>
        <v>0</v>
      </c>
      <c r="I303" s="11">
        <f t="shared" si="21"/>
        <v>0</v>
      </c>
      <c r="J303" s="6">
        <v>386555</v>
      </c>
      <c r="K303" s="6">
        <f t="shared" si="22"/>
        <v>460000.44999999995</v>
      </c>
    </row>
    <row r="304" spans="1:11" x14ac:dyDescent="0.25">
      <c r="A304" s="5"/>
      <c r="B304" s="5"/>
      <c r="C304" s="1" t="s">
        <v>612</v>
      </c>
      <c r="D304" s="1" t="s">
        <v>613</v>
      </c>
      <c r="E304" s="1">
        <v>24</v>
      </c>
      <c r="F304" s="1"/>
      <c r="G304" s="1">
        <v>24</v>
      </c>
      <c r="H304" s="11">
        <f t="shared" si="20"/>
        <v>0</v>
      </c>
      <c r="I304" s="11">
        <f t="shared" si="21"/>
        <v>0</v>
      </c>
      <c r="J304" s="6">
        <v>283950</v>
      </c>
      <c r="K304" s="6">
        <f t="shared" si="22"/>
        <v>337900.5</v>
      </c>
    </row>
    <row r="305" spans="1:11" x14ac:dyDescent="0.25">
      <c r="A305" s="5"/>
      <c r="B305" s="5"/>
      <c r="C305" s="1" t="s">
        <v>614</v>
      </c>
      <c r="D305" s="1" t="s">
        <v>615</v>
      </c>
      <c r="E305" s="1">
        <v>36</v>
      </c>
      <c r="F305" s="1"/>
      <c r="G305" s="1">
        <v>36</v>
      </c>
      <c r="H305" s="11">
        <f t="shared" si="20"/>
        <v>0</v>
      </c>
      <c r="I305" s="11">
        <f t="shared" si="21"/>
        <v>0</v>
      </c>
      <c r="J305" s="6">
        <v>294118</v>
      </c>
      <c r="K305" s="6">
        <f t="shared" si="22"/>
        <v>350000.42</v>
      </c>
    </row>
    <row r="306" spans="1:11" x14ac:dyDescent="0.25">
      <c r="A306" s="5"/>
      <c r="B306" s="5"/>
      <c r="C306" s="1" t="s">
        <v>616</v>
      </c>
      <c r="D306" s="1" t="s">
        <v>617</v>
      </c>
      <c r="E306" s="1">
        <v>12</v>
      </c>
      <c r="F306" s="1"/>
      <c r="G306" s="1">
        <v>12</v>
      </c>
      <c r="H306" s="11">
        <f t="shared" si="20"/>
        <v>0</v>
      </c>
      <c r="I306" s="11">
        <f t="shared" si="21"/>
        <v>0</v>
      </c>
      <c r="J306" s="6">
        <v>424034</v>
      </c>
      <c r="K306" s="6">
        <f t="shared" si="22"/>
        <v>504600.45999999996</v>
      </c>
    </row>
    <row r="307" spans="1:11" x14ac:dyDescent="0.25">
      <c r="A307" s="5"/>
      <c r="B307" s="5"/>
      <c r="C307" s="1" t="s">
        <v>618</v>
      </c>
      <c r="D307" s="1" t="s">
        <v>619</v>
      </c>
      <c r="E307" s="1">
        <v>24</v>
      </c>
      <c r="F307" s="1"/>
      <c r="G307" s="1">
        <v>24</v>
      </c>
      <c r="H307" s="11">
        <f t="shared" si="20"/>
        <v>0</v>
      </c>
      <c r="I307" s="11">
        <f t="shared" si="21"/>
        <v>0</v>
      </c>
      <c r="J307" s="6">
        <v>462101</v>
      </c>
      <c r="K307" s="6">
        <f t="shared" si="22"/>
        <v>549900.18999999994</v>
      </c>
    </row>
    <row r="308" spans="1:11" x14ac:dyDescent="0.25">
      <c r="A308" s="5"/>
      <c r="B308" s="5"/>
      <c r="C308" s="1" t="s">
        <v>620</v>
      </c>
      <c r="D308" s="1" t="s">
        <v>621</v>
      </c>
      <c r="E308" s="1">
        <v>16</v>
      </c>
      <c r="F308" s="1"/>
      <c r="G308" s="1">
        <v>16</v>
      </c>
      <c r="H308" s="11">
        <f t="shared" si="20"/>
        <v>0</v>
      </c>
      <c r="I308" s="11">
        <f t="shared" si="21"/>
        <v>0</v>
      </c>
      <c r="J308" s="6">
        <v>481765</v>
      </c>
      <c r="K308" s="6">
        <f t="shared" si="22"/>
        <v>573300.35</v>
      </c>
    </row>
    <row r="309" spans="1:11" x14ac:dyDescent="0.25">
      <c r="A309" s="5"/>
      <c r="B309" s="5"/>
      <c r="C309" s="1" t="s">
        <v>622</v>
      </c>
      <c r="D309" s="1" t="s">
        <v>623</v>
      </c>
      <c r="E309" s="1">
        <v>79</v>
      </c>
      <c r="F309" s="1"/>
      <c r="G309" s="1">
        <v>79</v>
      </c>
      <c r="H309" s="11">
        <f t="shared" si="20"/>
        <v>0</v>
      </c>
      <c r="I309" s="11">
        <f t="shared" si="21"/>
        <v>0</v>
      </c>
      <c r="J309" s="6">
        <v>319244</v>
      </c>
      <c r="K309" s="6">
        <f t="shared" si="22"/>
        <v>379900.36</v>
      </c>
    </row>
    <row r="310" spans="1:11" x14ac:dyDescent="0.25">
      <c r="A310" s="5"/>
      <c r="B310" s="5"/>
      <c r="C310" s="1" t="s">
        <v>624</v>
      </c>
      <c r="D310" s="1" t="s">
        <v>625</v>
      </c>
      <c r="E310" s="1">
        <v>1</v>
      </c>
      <c r="F310" s="1"/>
      <c r="G310" s="1">
        <v>1</v>
      </c>
      <c r="H310" s="11">
        <f t="shared" si="20"/>
        <v>0</v>
      </c>
      <c r="I310" s="11">
        <f t="shared" si="21"/>
        <v>0</v>
      </c>
      <c r="J310" s="6">
        <v>305210</v>
      </c>
      <c r="K310" s="6">
        <f t="shared" si="22"/>
        <v>363199.89999999997</v>
      </c>
    </row>
    <row r="311" spans="1:11" x14ac:dyDescent="0.25">
      <c r="A311" s="5"/>
      <c r="B311" s="5"/>
      <c r="C311" s="1" t="s">
        <v>626</v>
      </c>
      <c r="D311" s="1" t="s">
        <v>627</v>
      </c>
      <c r="E311" s="1">
        <v>24</v>
      </c>
      <c r="F311" s="1"/>
      <c r="G311" s="1">
        <v>24</v>
      </c>
      <c r="H311" s="11">
        <f t="shared" si="20"/>
        <v>0</v>
      </c>
      <c r="I311" s="11">
        <f t="shared" si="21"/>
        <v>0</v>
      </c>
      <c r="J311" s="6">
        <v>382689</v>
      </c>
      <c r="K311" s="6">
        <f t="shared" si="22"/>
        <v>455399.91</v>
      </c>
    </row>
    <row r="312" spans="1:11" x14ac:dyDescent="0.25">
      <c r="A312" s="5"/>
      <c r="B312" s="5"/>
      <c r="C312" s="1" t="s">
        <v>628</v>
      </c>
      <c r="D312" s="1" t="s">
        <v>629</v>
      </c>
      <c r="E312" s="1">
        <v>12</v>
      </c>
      <c r="F312" s="1"/>
      <c r="G312" s="1">
        <v>12</v>
      </c>
      <c r="H312" s="11">
        <f t="shared" si="20"/>
        <v>0</v>
      </c>
      <c r="I312" s="11">
        <f t="shared" si="21"/>
        <v>0</v>
      </c>
      <c r="J312" s="6">
        <v>80672</v>
      </c>
      <c r="K312" s="6">
        <f t="shared" si="22"/>
        <v>95999.679999999993</v>
      </c>
    </row>
    <row r="313" spans="1:11" x14ac:dyDescent="0.25">
      <c r="A313" s="5"/>
      <c r="B313" s="5"/>
      <c r="C313" s="1" t="s">
        <v>630</v>
      </c>
      <c r="D313" s="1" t="s">
        <v>631</v>
      </c>
      <c r="E313" s="1">
        <v>9</v>
      </c>
      <c r="F313" s="1"/>
      <c r="G313" s="1">
        <v>9</v>
      </c>
      <c r="H313" s="11">
        <f t="shared" si="20"/>
        <v>0</v>
      </c>
      <c r="I313" s="11">
        <f t="shared" si="21"/>
        <v>0</v>
      </c>
      <c r="J313" s="6">
        <v>268908</v>
      </c>
      <c r="K313" s="6">
        <f t="shared" si="22"/>
        <v>320000.51999999996</v>
      </c>
    </row>
    <row r="314" spans="1:11" x14ac:dyDescent="0.25">
      <c r="A314" s="5"/>
      <c r="B314" s="5"/>
      <c r="C314" s="1" t="s">
        <v>632</v>
      </c>
      <c r="D314" s="1" t="s">
        <v>633</v>
      </c>
      <c r="E314" s="1">
        <v>52</v>
      </c>
      <c r="F314" s="1"/>
      <c r="G314" s="1">
        <v>52</v>
      </c>
      <c r="H314" s="11">
        <f t="shared" si="20"/>
        <v>0</v>
      </c>
      <c r="I314" s="11">
        <f t="shared" si="21"/>
        <v>0</v>
      </c>
      <c r="J314" s="6">
        <v>220168</v>
      </c>
      <c r="K314" s="6">
        <f t="shared" si="22"/>
        <v>261999.91999999998</v>
      </c>
    </row>
    <row r="315" spans="1:11" x14ac:dyDescent="0.25">
      <c r="A315" s="5"/>
      <c r="B315" s="5"/>
      <c r="C315" s="1" t="s">
        <v>634</v>
      </c>
      <c r="D315" s="1" t="s">
        <v>635</v>
      </c>
      <c r="E315" s="1">
        <v>8</v>
      </c>
      <c r="F315" s="1"/>
      <c r="G315" s="1">
        <v>8</v>
      </c>
      <c r="H315" s="11">
        <f t="shared" si="20"/>
        <v>0</v>
      </c>
      <c r="I315" s="11">
        <f t="shared" si="21"/>
        <v>0</v>
      </c>
      <c r="J315" s="6">
        <v>161176</v>
      </c>
      <c r="K315" s="6">
        <f t="shared" si="22"/>
        <v>191799.44</v>
      </c>
    </row>
    <row r="316" spans="1:11" x14ac:dyDescent="0.25">
      <c r="A316" s="5"/>
      <c r="B316" s="5"/>
      <c r="C316" s="1" t="s">
        <v>636</v>
      </c>
      <c r="D316" s="1" t="s">
        <v>637</v>
      </c>
      <c r="E316" s="1">
        <v>4</v>
      </c>
      <c r="F316" s="1"/>
      <c r="G316" s="1">
        <v>4</v>
      </c>
      <c r="H316" s="11">
        <f t="shared" si="20"/>
        <v>0</v>
      </c>
      <c r="I316" s="11">
        <f t="shared" si="21"/>
        <v>0</v>
      </c>
      <c r="J316" s="6">
        <v>207605</v>
      </c>
      <c r="K316" s="6">
        <f t="shared" si="22"/>
        <v>247049.94999999998</v>
      </c>
    </row>
    <row r="317" spans="1:11" x14ac:dyDescent="0.25">
      <c r="A317" s="5"/>
      <c r="B317" s="5"/>
      <c r="C317" s="1" t="s">
        <v>638</v>
      </c>
      <c r="D317" s="1" t="s">
        <v>639</v>
      </c>
      <c r="E317" s="1">
        <v>2</v>
      </c>
      <c r="F317" s="1"/>
      <c r="G317" s="1">
        <v>2</v>
      </c>
      <c r="H317" s="11">
        <f t="shared" si="20"/>
        <v>0</v>
      </c>
      <c r="I317" s="11">
        <f t="shared" si="21"/>
        <v>0</v>
      </c>
      <c r="J317" s="6">
        <v>209496</v>
      </c>
      <c r="K317" s="6">
        <f t="shared" si="22"/>
        <v>249300.24</v>
      </c>
    </row>
    <row r="318" spans="1:11" x14ac:dyDescent="0.25">
      <c r="A318" s="5"/>
      <c r="B318" s="5"/>
      <c r="C318" s="1" t="s">
        <v>640</v>
      </c>
      <c r="D318" s="1" t="s">
        <v>641</v>
      </c>
      <c r="E318" s="1">
        <v>83</v>
      </c>
      <c r="F318" s="1"/>
      <c r="G318" s="1">
        <v>83</v>
      </c>
      <c r="H318" s="11">
        <f t="shared" si="20"/>
        <v>0</v>
      </c>
      <c r="I318" s="11">
        <f t="shared" si="21"/>
        <v>0</v>
      </c>
      <c r="J318" s="6">
        <v>399580</v>
      </c>
      <c r="K318" s="6">
        <f t="shared" si="22"/>
        <v>475500.19999999995</v>
      </c>
    </row>
    <row r="319" spans="1:11" x14ac:dyDescent="0.25">
      <c r="A319" s="5"/>
      <c r="B319" s="5"/>
      <c r="C319" s="1" t="s">
        <v>642</v>
      </c>
      <c r="D319" s="1" t="s">
        <v>643</v>
      </c>
      <c r="E319" s="1">
        <v>24</v>
      </c>
      <c r="F319" s="1"/>
      <c r="G319" s="1">
        <v>24</v>
      </c>
      <c r="H319" s="11">
        <f t="shared" si="20"/>
        <v>0</v>
      </c>
      <c r="I319" s="11">
        <f t="shared" si="21"/>
        <v>0</v>
      </c>
      <c r="J319" s="6">
        <v>119244</v>
      </c>
      <c r="K319" s="6">
        <f t="shared" si="22"/>
        <v>141900.35999999999</v>
      </c>
    </row>
    <row r="320" spans="1:11" x14ac:dyDescent="0.25">
      <c r="A320" s="5"/>
      <c r="B320" s="5"/>
      <c r="C320" s="1" t="s">
        <v>644</v>
      </c>
      <c r="D320" s="1" t="s">
        <v>645</v>
      </c>
      <c r="E320" s="1">
        <v>12</v>
      </c>
      <c r="F320" s="1"/>
      <c r="G320" s="1">
        <v>12</v>
      </c>
      <c r="H320" s="11">
        <f t="shared" si="20"/>
        <v>0</v>
      </c>
      <c r="I320" s="11">
        <f t="shared" si="21"/>
        <v>0</v>
      </c>
      <c r="J320" s="6">
        <v>275630</v>
      </c>
      <c r="K320" s="6">
        <f t="shared" si="22"/>
        <v>327999.7</v>
      </c>
    </row>
    <row r="321" spans="1:11" x14ac:dyDescent="0.25">
      <c r="A321" s="5"/>
      <c r="B321" s="5"/>
      <c r="C321" s="1" t="s">
        <v>646</v>
      </c>
      <c r="D321" s="1" t="s">
        <v>647</v>
      </c>
      <c r="E321" s="1">
        <v>8</v>
      </c>
      <c r="F321" s="1"/>
      <c r="G321" s="1">
        <v>8</v>
      </c>
      <c r="H321" s="11">
        <f t="shared" si="20"/>
        <v>0</v>
      </c>
      <c r="I321" s="11">
        <f t="shared" si="21"/>
        <v>0</v>
      </c>
      <c r="J321" s="6">
        <v>216807</v>
      </c>
      <c r="K321" s="6">
        <f t="shared" si="22"/>
        <v>258000.33</v>
      </c>
    </row>
    <row r="322" spans="1:11" x14ac:dyDescent="0.25">
      <c r="A322" s="5"/>
      <c r="B322" s="5"/>
      <c r="C322" s="1" t="s">
        <v>648</v>
      </c>
      <c r="D322" s="1" t="s">
        <v>649</v>
      </c>
      <c r="E322" s="1">
        <v>20</v>
      </c>
      <c r="F322" s="1"/>
      <c r="G322" s="1">
        <v>20</v>
      </c>
      <c r="H322" s="11">
        <f t="shared" si="20"/>
        <v>0</v>
      </c>
      <c r="I322" s="11">
        <f t="shared" si="21"/>
        <v>0</v>
      </c>
      <c r="J322" s="6">
        <v>308824</v>
      </c>
      <c r="K322" s="6">
        <f t="shared" si="22"/>
        <v>367500.56</v>
      </c>
    </row>
    <row r="323" spans="1:11" x14ac:dyDescent="0.25">
      <c r="A323" s="5"/>
      <c r="B323" s="5"/>
      <c r="C323" s="1" t="s">
        <v>650</v>
      </c>
      <c r="D323" s="1" t="s">
        <v>651</v>
      </c>
      <c r="E323" s="1">
        <v>16</v>
      </c>
      <c r="F323" s="1"/>
      <c r="G323" s="1">
        <v>16</v>
      </c>
      <c r="H323" s="11">
        <f t="shared" si="20"/>
        <v>0</v>
      </c>
      <c r="I323" s="11">
        <f t="shared" si="21"/>
        <v>0</v>
      </c>
      <c r="J323" s="6">
        <v>331092</v>
      </c>
      <c r="K323" s="6">
        <f t="shared" si="22"/>
        <v>393999.48</v>
      </c>
    </row>
    <row r="324" spans="1:11" x14ac:dyDescent="0.25">
      <c r="A324" s="5"/>
      <c r="B324" s="5"/>
      <c r="C324" s="1" t="s">
        <v>652</v>
      </c>
      <c r="D324" s="1" t="s">
        <v>653</v>
      </c>
      <c r="E324" s="1">
        <v>4</v>
      </c>
      <c r="F324" s="1"/>
      <c r="G324" s="1">
        <v>4</v>
      </c>
      <c r="H324" s="11">
        <f t="shared" ref="H324:H387" si="23">IF($K$1&gt;0,J324*(1-$K$1),0)</f>
        <v>0</v>
      </c>
      <c r="I324" s="11">
        <f t="shared" ref="I324:I387" si="24">H324*1.19</f>
        <v>0</v>
      </c>
      <c r="J324" s="6">
        <v>532689</v>
      </c>
      <c r="K324" s="6">
        <f t="shared" si="22"/>
        <v>633899.90999999992</v>
      </c>
    </row>
    <row r="325" spans="1:11" x14ac:dyDescent="0.25">
      <c r="A325" s="5"/>
      <c r="B325" s="5"/>
      <c r="C325" s="1" t="s">
        <v>654</v>
      </c>
      <c r="D325" s="1" t="s">
        <v>655</v>
      </c>
      <c r="E325" s="1">
        <v>15</v>
      </c>
      <c r="F325" s="1"/>
      <c r="G325" s="1">
        <v>15</v>
      </c>
      <c r="H325" s="11">
        <f t="shared" si="23"/>
        <v>0</v>
      </c>
      <c r="I325" s="11">
        <f t="shared" si="24"/>
        <v>0</v>
      </c>
      <c r="J325" s="6">
        <v>487413</v>
      </c>
      <c r="K325" s="6">
        <f t="shared" ref="K325:K388" si="25">J325*1.19</f>
        <v>580021.47</v>
      </c>
    </row>
    <row r="326" spans="1:11" x14ac:dyDescent="0.25">
      <c r="A326" s="5"/>
      <c r="B326" s="5"/>
      <c r="C326" s="1" t="s">
        <v>656</v>
      </c>
      <c r="D326" s="1" t="s">
        <v>657</v>
      </c>
      <c r="E326" s="1">
        <v>18</v>
      </c>
      <c r="F326" s="1"/>
      <c r="G326" s="1">
        <v>18</v>
      </c>
      <c r="H326" s="11">
        <f t="shared" si="23"/>
        <v>0</v>
      </c>
      <c r="I326" s="11">
        <f t="shared" si="24"/>
        <v>0</v>
      </c>
      <c r="J326" s="6">
        <v>182521</v>
      </c>
      <c r="K326" s="6">
        <f t="shared" si="25"/>
        <v>217199.99</v>
      </c>
    </row>
    <row r="327" spans="1:11" x14ac:dyDescent="0.25">
      <c r="A327" s="5"/>
      <c r="B327" s="5"/>
      <c r="C327" s="1" t="s">
        <v>658</v>
      </c>
      <c r="D327" s="1" t="s">
        <v>659</v>
      </c>
      <c r="E327" s="1">
        <v>64</v>
      </c>
      <c r="F327" s="1"/>
      <c r="G327" s="1">
        <v>64</v>
      </c>
      <c r="H327" s="11">
        <f t="shared" si="23"/>
        <v>0</v>
      </c>
      <c r="I327" s="11">
        <f t="shared" si="24"/>
        <v>0</v>
      </c>
      <c r="J327" s="6">
        <v>156303</v>
      </c>
      <c r="K327" s="6">
        <f t="shared" si="25"/>
        <v>186000.56999999998</v>
      </c>
    </row>
    <row r="328" spans="1:11" x14ac:dyDescent="0.25">
      <c r="A328" s="5"/>
      <c r="B328" s="5"/>
      <c r="C328" s="1" t="s">
        <v>660</v>
      </c>
      <c r="D328" s="1" t="s">
        <v>661</v>
      </c>
      <c r="E328" s="1">
        <v>32</v>
      </c>
      <c r="F328" s="1"/>
      <c r="G328" s="1">
        <v>32</v>
      </c>
      <c r="H328" s="11">
        <f t="shared" si="23"/>
        <v>0</v>
      </c>
      <c r="I328" s="11">
        <f t="shared" si="24"/>
        <v>0</v>
      </c>
      <c r="J328" s="6">
        <v>189286</v>
      </c>
      <c r="K328" s="6">
        <f t="shared" si="25"/>
        <v>225250.34</v>
      </c>
    </row>
    <row r="329" spans="1:11" x14ac:dyDescent="0.25">
      <c r="A329" s="5"/>
      <c r="B329" s="5"/>
      <c r="C329" s="1" t="s">
        <v>662</v>
      </c>
      <c r="D329" s="1" t="s">
        <v>663</v>
      </c>
      <c r="E329" s="1">
        <v>6</v>
      </c>
      <c r="F329" s="1"/>
      <c r="G329" s="1">
        <v>6</v>
      </c>
      <c r="H329" s="11">
        <f t="shared" si="23"/>
        <v>0</v>
      </c>
      <c r="I329" s="11">
        <f t="shared" si="24"/>
        <v>0</v>
      </c>
      <c r="J329" s="6">
        <v>441176</v>
      </c>
      <c r="K329" s="6">
        <f t="shared" si="25"/>
        <v>524999.43999999994</v>
      </c>
    </row>
    <row r="330" spans="1:11" x14ac:dyDescent="0.25">
      <c r="A330" s="5"/>
      <c r="B330" s="5"/>
      <c r="C330" s="1" t="s">
        <v>664</v>
      </c>
      <c r="D330" s="1" t="s">
        <v>665</v>
      </c>
      <c r="E330" s="1">
        <v>8</v>
      </c>
      <c r="F330" s="1"/>
      <c r="G330" s="1">
        <v>8</v>
      </c>
      <c r="H330" s="11">
        <f t="shared" si="23"/>
        <v>0</v>
      </c>
      <c r="I330" s="11">
        <f t="shared" si="24"/>
        <v>0</v>
      </c>
      <c r="J330" s="6">
        <v>419328</v>
      </c>
      <c r="K330" s="6">
        <f t="shared" si="25"/>
        <v>499000.31999999995</v>
      </c>
    </row>
    <row r="331" spans="1:11" x14ac:dyDescent="0.25">
      <c r="A331" s="5"/>
      <c r="B331" s="5"/>
      <c r="C331" s="1" t="s">
        <v>1312</v>
      </c>
      <c r="D331" s="1" t="s">
        <v>1313</v>
      </c>
      <c r="E331" s="1">
        <v>72</v>
      </c>
      <c r="F331" s="1"/>
      <c r="G331" s="1">
        <v>72</v>
      </c>
      <c r="H331" s="11">
        <f t="shared" si="23"/>
        <v>0</v>
      </c>
      <c r="I331" s="11">
        <f t="shared" si="24"/>
        <v>0</v>
      </c>
      <c r="J331" s="6">
        <v>161345</v>
      </c>
      <c r="K331" s="6">
        <f t="shared" si="25"/>
        <v>192000.55</v>
      </c>
    </row>
    <row r="332" spans="1:11" x14ac:dyDescent="0.25">
      <c r="A332" s="5" t="s">
        <v>666</v>
      </c>
      <c r="B332" s="5" t="s">
        <v>14</v>
      </c>
      <c r="C332" s="1" t="s">
        <v>667</v>
      </c>
      <c r="D332" s="1" t="s">
        <v>668</v>
      </c>
      <c r="E332" s="1">
        <v>93</v>
      </c>
      <c r="F332" s="1"/>
      <c r="G332" s="1">
        <v>93</v>
      </c>
      <c r="H332" s="11">
        <f t="shared" si="23"/>
        <v>0</v>
      </c>
      <c r="I332" s="11">
        <f t="shared" si="24"/>
        <v>0</v>
      </c>
      <c r="J332" s="6">
        <v>54378</v>
      </c>
      <c r="K332" s="6">
        <f t="shared" si="25"/>
        <v>64709.82</v>
      </c>
    </row>
    <row r="333" spans="1:11" x14ac:dyDescent="0.25">
      <c r="A333" s="5"/>
      <c r="B333" s="5"/>
      <c r="C333" s="1" t="s">
        <v>669</v>
      </c>
      <c r="D333" s="1" t="s">
        <v>670</v>
      </c>
      <c r="E333" s="1">
        <v>169</v>
      </c>
      <c r="F333" s="1"/>
      <c r="G333" s="1">
        <v>169</v>
      </c>
      <c r="H333" s="11">
        <f t="shared" si="23"/>
        <v>0</v>
      </c>
      <c r="I333" s="11">
        <f t="shared" si="24"/>
        <v>0</v>
      </c>
      <c r="J333" s="6">
        <v>59218</v>
      </c>
      <c r="K333" s="6">
        <f t="shared" si="25"/>
        <v>70469.42</v>
      </c>
    </row>
    <row r="334" spans="1:11" x14ac:dyDescent="0.25">
      <c r="A334" s="5"/>
      <c r="B334" s="5"/>
      <c r="C334" s="1" t="s">
        <v>671</v>
      </c>
      <c r="D334" s="1" t="s">
        <v>672</v>
      </c>
      <c r="E334" s="1"/>
      <c r="F334" s="1">
        <v>1</v>
      </c>
      <c r="G334" s="1">
        <v>1</v>
      </c>
      <c r="H334" s="11">
        <f t="shared" si="23"/>
        <v>0</v>
      </c>
      <c r="I334" s="11">
        <f t="shared" si="24"/>
        <v>0</v>
      </c>
      <c r="J334" s="6">
        <v>143319</v>
      </c>
      <c r="K334" s="6">
        <f t="shared" si="25"/>
        <v>170549.61</v>
      </c>
    </row>
    <row r="335" spans="1:11" x14ac:dyDescent="0.25">
      <c r="A335" s="5"/>
      <c r="B335" s="5"/>
      <c r="C335" s="1" t="s">
        <v>673</v>
      </c>
      <c r="D335" s="1" t="s">
        <v>674</v>
      </c>
      <c r="E335" s="1">
        <v>237</v>
      </c>
      <c r="F335" s="1"/>
      <c r="G335" s="1">
        <v>237</v>
      </c>
      <c r="H335" s="11">
        <f t="shared" si="23"/>
        <v>0</v>
      </c>
      <c r="I335" s="11">
        <f t="shared" si="24"/>
        <v>0</v>
      </c>
      <c r="J335" s="6">
        <v>125378</v>
      </c>
      <c r="K335" s="6">
        <f t="shared" si="25"/>
        <v>149199.82</v>
      </c>
    </row>
    <row r="336" spans="1:11" x14ac:dyDescent="0.25">
      <c r="A336" s="5"/>
      <c r="B336" s="5"/>
      <c r="C336" s="1" t="s">
        <v>675</v>
      </c>
      <c r="D336" s="1" t="s">
        <v>676</v>
      </c>
      <c r="E336" s="1">
        <v>56</v>
      </c>
      <c r="F336" s="1"/>
      <c r="G336" s="1">
        <v>56</v>
      </c>
      <c r="H336" s="11">
        <f t="shared" si="23"/>
        <v>0</v>
      </c>
      <c r="I336" s="11">
        <f t="shared" si="24"/>
        <v>0</v>
      </c>
      <c r="J336" s="6">
        <v>38235</v>
      </c>
      <c r="K336" s="6">
        <f t="shared" si="25"/>
        <v>45499.65</v>
      </c>
    </row>
    <row r="337" spans="1:11" x14ac:dyDescent="0.25">
      <c r="A337" s="5"/>
      <c r="B337" s="5"/>
      <c r="C337" s="1" t="s">
        <v>677</v>
      </c>
      <c r="D337" s="1" t="s">
        <v>678</v>
      </c>
      <c r="E337" s="1">
        <v>23</v>
      </c>
      <c r="F337" s="1"/>
      <c r="G337" s="1">
        <v>23</v>
      </c>
      <c r="H337" s="11">
        <f t="shared" si="23"/>
        <v>0</v>
      </c>
      <c r="I337" s="11">
        <f t="shared" si="24"/>
        <v>0</v>
      </c>
      <c r="J337" s="6">
        <v>41597</v>
      </c>
      <c r="K337" s="6">
        <f t="shared" si="25"/>
        <v>49500.43</v>
      </c>
    </row>
    <row r="338" spans="1:11" x14ac:dyDescent="0.25">
      <c r="A338" s="5"/>
      <c r="B338" s="5"/>
      <c r="C338" s="1" t="s">
        <v>679</v>
      </c>
      <c r="D338" s="1" t="s">
        <v>680</v>
      </c>
      <c r="E338" s="1">
        <v>38</v>
      </c>
      <c r="F338" s="1"/>
      <c r="G338" s="1">
        <v>38</v>
      </c>
      <c r="H338" s="11">
        <f t="shared" si="23"/>
        <v>0</v>
      </c>
      <c r="I338" s="11">
        <f t="shared" si="24"/>
        <v>0</v>
      </c>
      <c r="J338" s="6">
        <v>38950</v>
      </c>
      <c r="K338" s="6">
        <f t="shared" si="25"/>
        <v>46350.5</v>
      </c>
    </row>
    <row r="339" spans="1:11" x14ac:dyDescent="0.25">
      <c r="A339" s="5"/>
      <c r="B339" s="5"/>
      <c r="C339" s="1" t="s">
        <v>681</v>
      </c>
      <c r="D339" s="1" t="s">
        <v>682</v>
      </c>
      <c r="E339" s="1">
        <v>67</v>
      </c>
      <c r="F339" s="1"/>
      <c r="G339" s="1">
        <v>67</v>
      </c>
      <c r="H339" s="11">
        <f t="shared" si="23"/>
        <v>0</v>
      </c>
      <c r="I339" s="11">
        <f t="shared" si="24"/>
        <v>0</v>
      </c>
      <c r="J339" s="6">
        <v>45126</v>
      </c>
      <c r="K339" s="6">
        <f t="shared" si="25"/>
        <v>53699.939999999995</v>
      </c>
    </row>
    <row r="340" spans="1:11" x14ac:dyDescent="0.25">
      <c r="A340" s="5"/>
      <c r="B340" s="5"/>
      <c r="C340" s="1" t="s">
        <v>683</v>
      </c>
      <c r="D340" s="1" t="s">
        <v>684</v>
      </c>
      <c r="E340" s="1">
        <v>21</v>
      </c>
      <c r="F340" s="1"/>
      <c r="G340" s="1">
        <v>21</v>
      </c>
      <c r="H340" s="11">
        <f t="shared" si="23"/>
        <v>0</v>
      </c>
      <c r="I340" s="11">
        <f t="shared" si="24"/>
        <v>0</v>
      </c>
      <c r="J340" s="6">
        <v>44370</v>
      </c>
      <c r="K340" s="6">
        <f t="shared" si="25"/>
        <v>52800.299999999996</v>
      </c>
    </row>
    <row r="341" spans="1:11" x14ac:dyDescent="0.25">
      <c r="A341" s="5"/>
      <c r="B341" s="5"/>
      <c r="C341" s="1" t="s">
        <v>685</v>
      </c>
      <c r="D341" s="1" t="s">
        <v>686</v>
      </c>
      <c r="E341" s="1">
        <v>16</v>
      </c>
      <c r="F341" s="1"/>
      <c r="G341" s="1">
        <v>16</v>
      </c>
      <c r="H341" s="11">
        <f t="shared" si="23"/>
        <v>0</v>
      </c>
      <c r="I341" s="11">
        <f t="shared" si="24"/>
        <v>0</v>
      </c>
      <c r="J341" s="6">
        <v>34790</v>
      </c>
      <c r="K341" s="6">
        <f t="shared" si="25"/>
        <v>41400.1</v>
      </c>
    </row>
    <row r="342" spans="1:11" x14ac:dyDescent="0.25">
      <c r="A342" s="5"/>
      <c r="B342" s="5"/>
      <c r="C342" s="1" t="s">
        <v>687</v>
      </c>
      <c r="D342" s="1" t="s">
        <v>688</v>
      </c>
      <c r="E342" s="1">
        <v>9</v>
      </c>
      <c r="F342" s="1">
        <v>1</v>
      </c>
      <c r="G342" s="1">
        <v>10</v>
      </c>
      <c r="H342" s="11">
        <f t="shared" si="23"/>
        <v>0</v>
      </c>
      <c r="I342" s="11">
        <f t="shared" si="24"/>
        <v>0</v>
      </c>
      <c r="J342" s="6">
        <v>51597</v>
      </c>
      <c r="K342" s="6">
        <f t="shared" si="25"/>
        <v>61400.43</v>
      </c>
    </row>
    <row r="343" spans="1:11" x14ac:dyDescent="0.25">
      <c r="A343" s="5"/>
      <c r="B343" s="5"/>
      <c r="C343" s="1" t="s">
        <v>689</v>
      </c>
      <c r="D343" s="1" t="s">
        <v>690</v>
      </c>
      <c r="E343" s="1">
        <v>35</v>
      </c>
      <c r="F343" s="1"/>
      <c r="G343" s="1">
        <v>35</v>
      </c>
      <c r="H343" s="11">
        <f t="shared" si="23"/>
        <v>0</v>
      </c>
      <c r="I343" s="11">
        <f t="shared" si="24"/>
        <v>0</v>
      </c>
      <c r="J343" s="6">
        <v>52437</v>
      </c>
      <c r="K343" s="6">
        <f t="shared" si="25"/>
        <v>62400.03</v>
      </c>
    </row>
    <row r="344" spans="1:11" x14ac:dyDescent="0.25">
      <c r="A344" s="5"/>
      <c r="B344" s="5"/>
      <c r="C344" s="1" t="s">
        <v>691</v>
      </c>
      <c r="D344" s="1" t="s">
        <v>692</v>
      </c>
      <c r="E344" s="1">
        <v>36</v>
      </c>
      <c r="F344" s="1"/>
      <c r="G344" s="1">
        <v>36</v>
      </c>
      <c r="H344" s="11">
        <f t="shared" si="23"/>
        <v>0</v>
      </c>
      <c r="I344" s="11">
        <f t="shared" si="24"/>
        <v>0</v>
      </c>
      <c r="J344" s="6">
        <v>62773</v>
      </c>
      <c r="K344" s="6">
        <f t="shared" si="25"/>
        <v>74699.87</v>
      </c>
    </row>
    <row r="345" spans="1:11" x14ac:dyDescent="0.25">
      <c r="A345" s="5"/>
      <c r="B345" s="5"/>
      <c r="C345" s="1" t="s">
        <v>693</v>
      </c>
      <c r="D345" s="1" t="s">
        <v>694</v>
      </c>
      <c r="E345" s="1">
        <v>58</v>
      </c>
      <c r="F345" s="1">
        <v>4</v>
      </c>
      <c r="G345" s="1">
        <v>62</v>
      </c>
      <c r="H345" s="11">
        <f t="shared" si="23"/>
        <v>0</v>
      </c>
      <c r="I345" s="11">
        <f t="shared" si="24"/>
        <v>0</v>
      </c>
      <c r="J345" s="6">
        <v>57101</v>
      </c>
      <c r="K345" s="6">
        <f t="shared" si="25"/>
        <v>67950.19</v>
      </c>
    </row>
    <row r="346" spans="1:11" x14ac:dyDescent="0.25">
      <c r="A346" s="5"/>
      <c r="B346" s="5"/>
      <c r="C346" s="1" t="s">
        <v>695</v>
      </c>
      <c r="D346" s="1" t="s">
        <v>696</v>
      </c>
      <c r="E346" s="1">
        <v>39</v>
      </c>
      <c r="F346" s="1"/>
      <c r="G346" s="1">
        <v>39</v>
      </c>
      <c r="H346" s="11">
        <f t="shared" si="23"/>
        <v>0</v>
      </c>
      <c r="I346" s="11">
        <f t="shared" si="24"/>
        <v>0</v>
      </c>
      <c r="J346" s="6">
        <v>64059</v>
      </c>
      <c r="K346" s="6">
        <f t="shared" si="25"/>
        <v>76230.209999999992</v>
      </c>
    </row>
    <row r="347" spans="1:11" x14ac:dyDescent="0.25">
      <c r="A347" s="5"/>
      <c r="B347" s="5"/>
      <c r="C347" s="1" t="s">
        <v>697</v>
      </c>
      <c r="D347" s="1" t="s">
        <v>698</v>
      </c>
      <c r="E347" s="1">
        <v>24</v>
      </c>
      <c r="F347" s="1"/>
      <c r="G347" s="1">
        <v>24</v>
      </c>
      <c r="H347" s="11">
        <f t="shared" si="23"/>
        <v>0</v>
      </c>
      <c r="I347" s="11">
        <f t="shared" si="24"/>
        <v>0</v>
      </c>
      <c r="J347" s="6">
        <v>53866</v>
      </c>
      <c r="K347" s="6">
        <f t="shared" si="25"/>
        <v>64100.539999999994</v>
      </c>
    </row>
    <row r="348" spans="1:11" x14ac:dyDescent="0.25">
      <c r="A348" s="5"/>
      <c r="B348" s="5"/>
      <c r="C348" s="1" t="s">
        <v>699</v>
      </c>
      <c r="D348" s="1" t="s">
        <v>700</v>
      </c>
      <c r="E348" s="1">
        <v>44</v>
      </c>
      <c r="F348" s="1"/>
      <c r="G348" s="1">
        <v>44</v>
      </c>
      <c r="H348" s="11">
        <f t="shared" si="23"/>
        <v>0</v>
      </c>
      <c r="I348" s="11">
        <f t="shared" si="24"/>
        <v>0</v>
      </c>
      <c r="J348" s="6">
        <v>48328</v>
      </c>
      <c r="K348" s="6">
        <f t="shared" si="25"/>
        <v>57510.32</v>
      </c>
    </row>
    <row r="349" spans="1:11" x14ac:dyDescent="0.25">
      <c r="A349" s="5"/>
      <c r="B349" s="5"/>
      <c r="C349" s="1" t="s">
        <v>701</v>
      </c>
      <c r="D349" s="1" t="s">
        <v>702</v>
      </c>
      <c r="E349" s="1">
        <v>30</v>
      </c>
      <c r="F349" s="1"/>
      <c r="G349" s="1">
        <v>30</v>
      </c>
      <c r="H349" s="11">
        <f t="shared" si="23"/>
        <v>0</v>
      </c>
      <c r="I349" s="11">
        <f t="shared" si="24"/>
        <v>0</v>
      </c>
      <c r="J349" s="6">
        <v>63681</v>
      </c>
      <c r="K349" s="6">
        <f t="shared" si="25"/>
        <v>75780.39</v>
      </c>
    </row>
    <row r="350" spans="1:11" x14ac:dyDescent="0.25">
      <c r="A350" s="5"/>
      <c r="B350" s="5"/>
      <c r="C350" s="1" t="s">
        <v>703</v>
      </c>
      <c r="D350" s="1" t="s">
        <v>704</v>
      </c>
      <c r="E350" s="1">
        <v>66</v>
      </c>
      <c r="F350" s="1"/>
      <c r="G350" s="1">
        <v>66</v>
      </c>
      <c r="H350" s="11">
        <f t="shared" si="23"/>
        <v>0</v>
      </c>
      <c r="I350" s="11">
        <f t="shared" si="24"/>
        <v>0</v>
      </c>
      <c r="J350" s="6">
        <v>63445</v>
      </c>
      <c r="K350" s="6">
        <f t="shared" si="25"/>
        <v>75499.55</v>
      </c>
    </row>
    <row r="351" spans="1:11" x14ac:dyDescent="0.25">
      <c r="A351" s="5"/>
      <c r="B351" s="5"/>
      <c r="C351" s="1" t="s">
        <v>705</v>
      </c>
      <c r="D351" s="1" t="s">
        <v>706</v>
      </c>
      <c r="E351" s="1">
        <v>12</v>
      </c>
      <c r="F351" s="1"/>
      <c r="G351" s="1">
        <v>12</v>
      </c>
      <c r="H351" s="11">
        <f t="shared" si="23"/>
        <v>0</v>
      </c>
      <c r="I351" s="11">
        <f t="shared" si="24"/>
        <v>0</v>
      </c>
      <c r="J351" s="6">
        <v>60168</v>
      </c>
      <c r="K351" s="6">
        <f t="shared" si="25"/>
        <v>71599.92</v>
      </c>
    </row>
    <row r="352" spans="1:11" x14ac:dyDescent="0.25">
      <c r="A352" s="5"/>
      <c r="B352" s="5"/>
      <c r="C352" s="1" t="s">
        <v>707</v>
      </c>
      <c r="D352" s="1" t="s">
        <v>708</v>
      </c>
      <c r="E352" s="1">
        <v>32</v>
      </c>
      <c r="F352" s="1"/>
      <c r="G352" s="1">
        <v>32</v>
      </c>
      <c r="H352" s="11">
        <f t="shared" si="23"/>
        <v>0</v>
      </c>
      <c r="I352" s="11">
        <f t="shared" si="24"/>
        <v>0</v>
      </c>
      <c r="J352" s="6">
        <v>94235</v>
      </c>
      <c r="K352" s="6">
        <f t="shared" si="25"/>
        <v>112139.65</v>
      </c>
    </row>
    <row r="353" spans="1:11" x14ac:dyDescent="0.25">
      <c r="A353" s="5"/>
      <c r="B353" s="5"/>
      <c r="C353" s="1" t="s">
        <v>709</v>
      </c>
      <c r="D353" s="1" t="s">
        <v>710</v>
      </c>
      <c r="E353" s="1">
        <v>24</v>
      </c>
      <c r="F353" s="1"/>
      <c r="G353" s="1">
        <v>24</v>
      </c>
      <c r="H353" s="11">
        <f t="shared" si="23"/>
        <v>0</v>
      </c>
      <c r="I353" s="11">
        <f t="shared" si="24"/>
        <v>0</v>
      </c>
      <c r="J353" s="6">
        <v>67311</v>
      </c>
      <c r="K353" s="6">
        <f t="shared" si="25"/>
        <v>80100.09</v>
      </c>
    </row>
    <row r="354" spans="1:11" x14ac:dyDescent="0.25">
      <c r="A354" s="5"/>
      <c r="B354" s="5"/>
      <c r="C354" s="1" t="s">
        <v>711</v>
      </c>
      <c r="D354" s="1" t="s">
        <v>712</v>
      </c>
      <c r="E354" s="1">
        <v>337</v>
      </c>
      <c r="F354" s="1"/>
      <c r="G354" s="1">
        <v>337</v>
      </c>
      <c r="H354" s="11">
        <f t="shared" si="23"/>
        <v>0</v>
      </c>
      <c r="I354" s="11">
        <f t="shared" si="24"/>
        <v>0</v>
      </c>
      <c r="J354" s="6">
        <v>61714</v>
      </c>
      <c r="K354" s="6">
        <f t="shared" si="25"/>
        <v>73439.66</v>
      </c>
    </row>
    <row r="355" spans="1:11" x14ac:dyDescent="0.25">
      <c r="A355" s="5"/>
      <c r="B355" s="5"/>
      <c r="C355" s="1" t="s">
        <v>713</v>
      </c>
      <c r="D355" s="1" t="s">
        <v>714</v>
      </c>
      <c r="E355" s="1">
        <v>41</v>
      </c>
      <c r="F355" s="1"/>
      <c r="G355" s="1">
        <v>41</v>
      </c>
      <c r="H355" s="11">
        <f t="shared" si="23"/>
        <v>0</v>
      </c>
      <c r="I355" s="11">
        <f t="shared" si="24"/>
        <v>0</v>
      </c>
      <c r="J355" s="6">
        <v>70866</v>
      </c>
      <c r="K355" s="6">
        <f t="shared" si="25"/>
        <v>84330.54</v>
      </c>
    </row>
    <row r="356" spans="1:11" x14ac:dyDescent="0.25">
      <c r="A356" s="5"/>
      <c r="B356" s="5"/>
      <c r="C356" s="1" t="s">
        <v>715</v>
      </c>
      <c r="D356" s="1" t="s">
        <v>716</v>
      </c>
      <c r="E356" s="1">
        <v>29</v>
      </c>
      <c r="F356" s="1"/>
      <c r="G356" s="1">
        <v>29</v>
      </c>
      <c r="H356" s="11">
        <f t="shared" si="23"/>
        <v>0</v>
      </c>
      <c r="I356" s="11">
        <f t="shared" si="24"/>
        <v>0</v>
      </c>
      <c r="J356" s="6">
        <v>71697</v>
      </c>
      <c r="K356" s="6">
        <f t="shared" si="25"/>
        <v>85319.43</v>
      </c>
    </row>
    <row r="357" spans="1:11" x14ac:dyDescent="0.25">
      <c r="A357" s="5"/>
      <c r="B357" s="5"/>
      <c r="C357" s="1" t="s">
        <v>717</v>
      </c>
      <c r="D357" s="1" t="s">
        <v>718</v>
      </c>
      <c r="E357" s="1">
        <v>2</v>
      </c>
      <c r="F357" s="1"/>
      <c r="G357" s="1">
        <v>2</v>
      </c>
      <c r="H357" s="11">
        <f t="shared" si="23"/>
        <v>0</v>
      </c>
      <c r="I357" s="11">
        <f t="shared" si="24"/>
        <v>0</v>
      </c>
      <c r="J357" s="6">
        <v>90000</v>
      </c>
      <c r="K357" s="6">
        <f t="shared" si="25"/>
        <v>107100</v>
      </c>
    </row>
    <row r="358" spans="1:11" x14ac:dyDescent="0.25">
      <c r="A358" s="5"/>
      <c r="B358" s="5"/>
      <c r="C358" s="1" t="s">
        <v>719</v>
      </c>
      <c r="D358" s="1" t="s">
        <v>720</v>
      </c>
      <c r="E358" s="1">
        <v>29</v>
      </c>
      <c r="F358" s="1"/>
      <c r="G358" s="1">
        <v>29</v>
      </c>
      <c r="H358" s="11">
        <f t="shared" si="23"/>
        <v>0</v>
      </c>
      <c r="I358" s="11">
        <f t="shared" si="24"/>
        <v>0</v>
      </c>
      <c r="J358" s="6">
        <v>81076</v>
      </c>
      <c r="K358" s="6">
        <f t="shared" si="25"/>
        <v>96480.44</v>
      </c>
    </row>
    <row r="359" spans="1:11" x14ac:dyDescent="0.25">
      <c r="A359" s="5"/>
      <c r="B359" s="5"/>
      <c r="C359" s="1" t="s">
        <v>721</v>
      </c>
      <c r="D359" s="1" t="s">
        <v>722</v>
      </c>
      <c r="E359" s="1">
        <v>16</v>
      </c>
      <c r="F359" s="1"/>
      <c r="G359" s="1">
        <v>16</v>
      </c>
      <c r="H359" s="11">
        <f t="shared" si="23"/>
        <v>0</v>
      </c>
      <c r="I359" s="11">
        <f t="shared" si="24"/>
        <v>0</v>
      </c>
      <c r="J359" s="6">
        <v>71395</v>
      </c>
      <c r="K359" s="6">
        <f t="shared" si="25"/>
        <v>84960.05</v>
      </c>
    </row>
    <row r="360" spans="1:11" x14ac:dyDescent="0.25">
      <c r="A360" s="5"/>
      <c r="B360" s="5"/>
      <c r="C360" s="1" t="s">
        <v>723</v>
      </c>
      <c r="D360" s="1" t="s">
        <v>724</v>
      </c>
      <c r="E360" s="1">
        <v>4</v>
      </c>
      <c r="F360" s="1"/>
      <c r="G360" s="1">
        <v>4</v>
      </c>
      <c r="H360" s="11">
        <f t="shared" si="23"/>
        <v>0</v>
      </c>
      <c r="I360" s="11">
        <f t="shared" si="24"/>
        <v>0</v>
      </c>
      <c r="J360" s="6">
        <v>80630</v>
      </c>
      <c r="K360" s="6">
        <f t="shared" si="25"/>
        <v>95949.7</v>
      </c>
    </row>
    <row r="361" spans="1:11" x14ac:dyDescent="0.25">
      <c r="A361" s="5"/>
      <c r="B361" s="5"/>
      <c r="C361" s="1" t="s">
        <v>725</v>
      </c>
      <c r="D361" s="1" t="s">
        <v>726</v>
      </c>
      <c r="E361" s="1">
        <v>3</v>
      </c>
      <c r="F361" s="1"/>
      <c r="G361" s="1">
        <v>3</v>
      </c>
      <c r="H361" s="11">
        <f t="shared" si="23"/>
        <v>0</v>
      </c>
      <c r="I361" s="11">
        <f t="shared" si="24"/>
        <v>0</v>
      </c>
      <c r="J361" s="6">
        <v>93193</v>
      </c>
      <c r="K361" s="6">
        <f t="shared" si="25"/>
        <v>110899.67</v>
      </c>
    </row>
    <row r="362" spans="1:11" x14ac:dyDescent="0.25">
      <c r="A362" s="5"/>
      <c r="B362" s="5"/>
      <c r="C362" s="1" t="s">
        <v>727</v>
      </c>
      <c r="D362" s="1" t="s">
        <v>728</v>
      </c>
      <c r="E362" s="1">
        <v>20</v>
      </c>
      <c r="F362" s="1"/>
      <c r="G362" s="1">
        <v>20</v>
      </c>
      <c r="H362" s="11">
        <f t="shared" si="23"/>
        <v>0</v>
      </c>
      <c r="I362" s="11">
        <f t="shared" si="24"/>
        <v>0</v>
      </c>
      <c r="J362" s="6">
        <v>78353</v>
      </c>
      <c r="K362" s="6">
        <f t="shared" si="25"/>
        <v>93240.069999999992</v>
      </c>
    </row>
    <row r="363" spans="1:11" x14ac:dyDescent="0.25">
      <c r="A363" s="5"/>
      <c r="B363" s="5"/>
      <c r="C363" s="1" t="s">
        <v>729</v>
      </c>
      <c r="D363" s="1" t="s">
        <v>730</v>
      </c>
      <c r="E363" s="1">
        <v>4</v>
      </c>
      <c r="F363" s="1"/>
      <c r="G363" s="1">
        <v>4</v>
      </c>
      <c r="H363" s="11">
        <f t="shared" si="23"/>
        <v>0</v>
      </c>
      <c r="I363" s="11">
        <f t="shared" si="24"/>
        <v>0</v>
      </c>
      <c r="J363" s="6">
        <v>80319</v>
      </c>
      <c r="K363" s="6">
        <f t="shared" si="25"/>
        <v>95579.61</v>
      </c>
    </row>
    <row r="364" spans="1:11" x14ac:dyDescent="0.25">
      <c r="A364" s="5"/>
      <c r="B364" s="5"/>
      <c r="C364" s="1" t="s">
        <v>731</v>
      </c>
      <c r="D364" s="1" t="s">
        <v>732</v>
      </c>
      <c r="E364" s="1">
        <v>14</v>
      </c>
      <c r="F364" s="1"/>
      <c r="G364" s="1">
        <v>14</v>
      </c>
      <c r="H364" s="11">
        <f t="shared" si="23"/>
        <v>0</v>
      </c>
      <c r="I364" s="11">
        <f t="shared" si="24"/>
        <v>0</v>
      </c>
      <c r="J364" s="6">
        <v>85311</v>
      </c>
      <c r="K364" s="6">
        <f t="shared" si="25"/>
        <v>101520.09</v>
      </c>
    </row>
    <row r="365" spans="1:11" x14ac:dyDescent="0.25">
      <c r="A365" s="5"/>
      <c r="B365" s="5"/>
      <c r="C365" s="1" t="s">
        <v>733</v>
      </c>
      <c r="D365" s="1" t="s">
        <v>734</v>
      </c>
      <c r="E365" s="1">
        <v>6</v>
      </c>
      <c r="F365" s="1"/>
      <c r="G365" s="1">
        <v>6</v>
      </c>
      <c r="H365" s="11">
        <f t="shared" si="23"/>
        <v>0</v>
      </c>
      <c r="I365" s="11">
        <f t="shared" si="24"/>
        <v>0</v>
      </c>
      <c r="J365" s="6">
        <v>68319</v>
      </c>
      <c r="K365" s="6">
        <f t="shared" si="25"/>
        <v>81299.61</v>
      </c>
    </row>
    <row r="366" spans="1:11" x14ac:dyDescent="0.25">
      <c r="A366" s="5"/>
      <c r="B366" s="5"/>
      <c r="C366" s="1" t="s">
        <v>735</v>
      </c>
      <c r="D366" s="1" t="s">
        <v>736</v>
      </c>
      <c r="E366" s="1">
        <v>16</v>
      </c>
      <c r="F366" s="1"/>
      <c r="G366" s="1">
        <v>16</v>
      </c>
      <c r="H366" s="11">
        <f t="shared" si="23"/>
        <v>0</v>
      </c>
      <c r="I366" s="11">
        <f t="shared" si="24"/>
        <v>0</v>
      </c>
      <c r="J366" s="6">
        <v>82588</v>
      </c>
      <c r="K366" s="6">
        <f t="shared" si="25"/>
        <v>98279.72</v>
      </c>
    </row>
    <row r="367" spans="1:11" x14ac:dyDescent="0.25">
      <c r="A367" s="5"/>
      <c r="B367" s="5"/>
      <c r="C367" s="1" t="s">
        <v>737</v>
      </c>
      <c r="D367" s="1" t="s">
        <v>738</v>
      </c>
      <c r="E367" s="1">
        <v>1</v>
      </c>
      <c r="F367" s="1"/>
      <c r="G367" s="1">
        <v>1</v>
      </c>
      <c r="H367" s="11">
        <f t="shared" si="23"/>
        <v>0</v>
      </c>
      <c r="I367" s="11">
        <f t="shared" si="24"/>
        <v>0</v>
      </c>
      <c r="J367" s="6">
        <v>83529</v>
      </c>
      <c r="K367" s="6">
        <f t="shared" si="25"/>
        <v>99399.51</v>
      </c>
    </row>
    <row r="368" spans="1:11" x14ac:dyDescent="0.25">
      <c r="A368" s="5"/>
      <c r="B368" s="5"/>
      <c r="C368" s="1" t="s">
        <v>739</v>
      </c>
      <c r="D368" s="1" t="s">
        <v>740</v>
      </c>
      <c r="E368" s="1">
        <v>8</v>
      </c>
      <c r="F368" s="1"/>
      <c r="G368" s="1">
        <v>8</v>
      </c>
      <c r="H368" s="11">
        <f t="shared" si="23"/>
        <v>0</v>
      </c>
      <c r="I368" s="11">
        <f t="shared" si="24"/>
        <v>0</v>
      </c>
      <c r="J368" s="6">
        <v>88067</v>
      </c>
      <c r="K368" s="6">
        <f t="shared" si="25"/>
        <v>104799.73</v>
      </c>
    </row>
    <row r="369" spans="1:11" x14ac:dyDescent="0.25">
      <c r="A369" s="5"/>
      <c r="B369" s="5"/>
      <c r="C369" s="1" t="s">
        <v>741</v>
      </c>
      <c r="D369" s="1" t="s">
        <v>742</v>
      </c>
      <c r="E369" s="1">
        <v>17</v>
      </c>
      <c r="F369" s="1"/>
      <c r="G369" s="1">
        <v>17</v>
      </c>
      <c r="H369" s="11">
        <f t="shared" si="23"/>
        <v>0</v>
      </c>
      <c r="I369" s="11">
        <f t="shared" si="24"/>
        <v>0</v>
      </c>
      <c r="J369" s="6">
        <v>109437</v>
      </c>
      <c r="K369" s="6">
        <f t="shared" si="25"/>
        <v>130230.03</v>
      </c>
    </row>
    <row r="370" spans="1:11" x14ac:dyDescent="0.25">
      <c r="A370" s="5"/>
      <c r="B370" s="5"/>
      <c r="C370" s="1" t="s">
        <v>743</v>
      </c>
      <c r="D370" s="1" t="s">
        <v>744</v>
      </c>
      <c r="E370" s="1">
        <v>2</v>
      </c>
      <c r="F370" s="1"/>
      <c r="G370" s="1">
        <v>2</v>
      </c>
      <c r="H370" s="11">
        <f t="shared" si="23"/>
        <v>0</v>
      </c>
      <c r="I370" s="11">
        <f t="shared" si="24"/>
        <v>0</v>
      </c>
      <c r="J370" s="6">
        <v>89017</v>
      </c>
      <c r="K370" s="6">
        <f t="shared" si="25"/>
        <v>105930.23</v>
      </c>
    </row>
    <row r="371" spans="1:11" x14ac:dyDescent="0.25">
      <c r="A371" s="5"/>
      <c r="B371" s="5"/>
      <c r="C371" s="1" t="s">
        <v>745</v>
      </c>
      <c r="D371" s="1" t="s">
        <v>746</v>
      </c>
      <c r="E371" s="1">
        <v>36</v>
      </c>
      <c r="F371" s="1"/>
      <c r="G371" s="1">
        <v>36</v>
      </c>
      <c r="H371" s="11">
        <f t="shared" si="23"/>
        <v>0</v>
      </c>
      <c r="I371" s="11">
        <f t="shared" si="24"/>
        <v>0</v>
      </c>
      <c r="J371" s="6">
        <v>76387</v>
      </c>
      <c r="K371" s="6">
        <f t="shared" si="25"/>
        <v>90900.53</v>
      </c>
    </row>
    <row r="372" spans="1:11" x14ac:dyDescent="0.25">
      <c r="A372" s="5"/>
      <c r="B372" s="5"/>
      <c r="C372" s="1" t="s">
        <v>747</v>
      </c>
      <c r="D372" s="1" t="s">
        <v>748</v>
      </c>
      <c r="E372" s="1">
        <v>2</v>
      </c>
      <c r="F372" s="1"/>
      <c r="G372" s="1">
        <v>2</v>
      </c>
      <c r="H372" s="11">
        <f t="shared" si="23"/>
        <v>0</v>
      </c>
      <c r="I372" s="11">
        <f t="shared" si="24"/>
        <v>0</v>
      </c>
      <c r="J372" s="6">
        <v>91966</v>
      </c>
      <c r="K372" s="6">
        <f t="shared" si="25"/>
        <v>109439.54</v>
      </c>
    </row>
    <row r="373" spans="1:11" x14ac:dyDescent="0.25">
      <c r="A373" s="5"/>
      <c r="B373" s="5"/>
      <c r="C373" s="1" t="s">
        <v>749</v>
      </c>
      <c r="D373" s="1" t="s">
        <v>750</v>
      </c>
      <c r="E373" s="1">
        <v>1</v>
      </c>
      <c r="F373" s="1"/>
      <c r="G373" s="1">
        <v>1</v>
      </c>
      <c r="H373" s="11">
        <f t="shared" si="23"/>
        <v>0</v>
      </c>
      <c r="I373" s="11">
        <f t="shared" si="24"/>
        <v>0</v>
      </c>
      <c r="J373" s="6">
        <v>80588</v>
      </c>
      <c r="K373" s="6">
        <f t="shared" si="25"/>
        <v>95899.72</v>
      </c>
    </row>
    <row r="374" spans="1:11" x14ac:dyDescent="0.25">
      <c r="A374" s="5"/>
      <c r="B374" s="5"/>
      <c r="C374" s="1" t="s">
        <v>751</v>
      </c>
      <c r="D374" s="1" t="s">
        <v>752</v>
      </c>
      <c r="E374" s="1">
        <v>7</v>
      </c>
      <c r="F374" s="1"/>
      <c r="G374" s="1">
        <v>7</v>
      </c>
      <c r="H374" s="11">
        <f t="shared" si="23"/>
        <v>0</v>
      </c>
      <c r="I374" s="11">
        <f t="shared" si="24"/>
        <v>0</v>
      </c>
      <c r="J374" s="6">
        <v>83647</v>
      </c>
      <c r="K374" s="6">
        <f t="shared" si="25"/>
        <v>99539.93</v>
      </c>
    </row>
    <row r="375" spans="1:11" x14ac:dyDescent="0.25">
      <c r="A375" s="5"/>
      <c r="B375" s="5"/>
      <c r="C375" s="1" t="s">
        <v>753</v>
      </c>
      <c r="D375" s="1" t="s">
        <v>754</v>
      </c>
      <c r="E375" s="1">
        <v>2</v>
      </c>
      <c r="F375" s="1"/>
      <c r="G375" s="1">
        <v>2</v>
      </c>
      <c r="H375" s="11">
        <f t="shared" si="23"/>
        <v>0</v>
      </c>
      <c r="I375" s="11">
        <f t="shared" si="24"/>
        <v>0</v>
      </c>
      <c r="J375" s="6">
        <v>97866</v>
      </c>
      <c r="K375" s="6">
        <f t="shared" si="25"/>
        <v>116460.54</v>
      </c>
    </row>
    <row r="376" spans="1:11" x14ac:dyDescent="0.25">
      <c r="A376" s="5"/>
      <c r="B376" s="5"/>
      <c r="C376" s="1" t="s">
        <v>755</v>
      </c>
      <c r="D376" s="1" t="s">
        <v>756</v>
      </c>
      <c r="E376" s="1">
        <v>44</v>
      </c>
      <c r="F376" s="1"/>
      <c r="G376" s="1">
        <v>44</v>
      </c>
      <c r="H376" s="11">
        <f t="shared" si="23"/>
        <v>0</v>
      </c>
      <c r="I376" s="11">
        <f t="shared" si="24"/>
        <v>0</v>
      </c>
      <c r="J376" s="6">
        <v>112689</v>
      </c>
      <c r="K376" s="6">
        <f t="shared" si="25"/>
        <v>134099.91</v>
      </c>
    </row>
    <row r="377" spans="1:11" x14ac:dyDescent="0.25">
      <c r="A377" s="5"/>
      <c r="B377" s="5"/>
      <c r="C377" s="1" t="s">
        <v>757</v>
      </c>
      <c r="D377" s="1" t="s">
        <v>758</v>
      </c>
      <c r="E377" s="1">
        <v>45</v>
      </c>
      <c r="F377" s="1"/>
      <c r="G377" s="1">
        <v>45</v>
      </c>
      <c r="H377" s="11">
        <f t="shared" si="23"/>
        <v>0</v>
      </c>
      <c r="I377" s="11">
        <f t="shared" si="24"/>
        <v>0</v>
      </c>
      <c r="J377" s="6">
        <v>93328</v>
      </c>
      <c r="K377" s="6">
        <f t="shared" si="25"/>
        <v>111060.31999999999</v>
      </c>
    </row>
    <row r="378" spans="1:11" x14ac:dyDescent="0.25">
      <c r="A378" s="5"/>
      <c r="B378" s="5"/>
      <c r="C378" s="1" t="s">
        <v>759</v>
      </c>
      <c r="D378" s="1" t="s">
        <v>758</v>
      </c>
      <c r="E378" s="1">
        <v>2</v>
      </c>
      <c r="F378" s="1"/>
      <c r="G378" s="1">
        <v>2</v>
      </c>
      <c r="H378" s="11">
        <f t="shared" si="23"/>
        <v>0</v>
      </c>
      <c r="I378" s="11">
        <f t="shared" si="24"/>
        <v>0</v>
      </c>
      <c r="J378" s="6">
        <v>89395</v>
      </c>
      <c r="K378" s="6">
        <f t="shared" si="25"/>
        <v>106380.04999999999</v>
      </c>
    </row>
    <row r="379" spans="1:11" x14ac:dyDescent="0.25">
      <c r="A379" s="5"/>
      <c r="B379" s="5"/>
      <c r="C379" s="1" t="s">
        <v>760</v>
      </c>
      <c r="D379" s="1" t="s">
        <v>761</v>
      </c>
      <c r="E379" s="1">
        <v>1</v>
      </c>
      <c r="F379" s="1">
        <v>1</v>
      </c>
      <c r="G379" s="1">
        <v>2</v>
      </c>
      <c r="H379" s="11">
        <f t="shared" si="23"/>
        <v>0</v>
      </c>
      <c r="I379" s="11">
        <f t="shared" si="24"/>
        <v>0</v>
      </c>
      <c r="J379" s="6">
        <v>97983</v>
      </c>
      <c r="K379" s="6">
        <f t="shared" si="25"/>
        <v>116599.76999999999</v>
      </c>
    </row>
    <row r="380" spans="1:11" x14ac:dyDescent="0.25">
      <c r="A380" s="5"/>
      <c r="B380" s="5"/>
      <c r="C380" s="1" t="s">
        <v>762</v>
      </c>
      <c r="D380" s="1" t="s">
        <v>763</v>
      </c>
      <c r="E380" s="1">
        <v>26</v>
      </c>
      <c r="F380" s="1"/>
      <c r="G380" s="1">
        <v>26</v>
      </c>
      <c r="H380" s="11">
        <f t="shared" si="23"/>
        <v>0</v>
      </c>
      <c r="I380" s="11">
        <f t="shared" si="24"/>
        <v>0</v>
      </c>
      <c r="J380" s="6">
        <v>71622</v>
      </c>
      <c r="K380" s="6">
        <f t="shared" si="25"/>
        <v>85230.18</v>
      </c>
    </row>
    <row r="381" spans="1:11" x14ac:dyDescent="0.25">
      <c r="A381" s="5"/>
      <c r="B381" s="5"/>
      <c r="C381" s="1" t="s">
        <v>764</v>
      </c>
      <c r="D381" s="1" t="s">
        <v>765</v>
      </c>
      <c r="E381" s="1">
        <v>27</v>
      </c>
      <c r="F381" s="1"/>
      <c r="G381" s="1">
        <v>27</v>
      </c>
      <c r="H381" s="11">
        <f t="shared" si="23"/>
        <v>0</v>
      </c>
      <c r="I381" s="11">
        <f t="shared" si="24"/>
        <v>0</v>
      </c>
      <c r="J381" s="6">
        <v>58992</v>
      </c>
      <c r="K381" s="6">
        <f t="shared" si="25"/>
        <v>70200.479999999996</v>
      </c>
    </row>
    <row r="382" spans="1:11" x14ac:dyDescent="0.25">
      <c r="A382" s="5"/>
      <c r="B382" s="5"/>
      <c r="C382" s="1" t="s">
        <v>766</v>
      </c>
      <c r="D382" s="1" t="s">
        <v>767</v>
      </c>
      <c r="E382" s="1">
        <v>38</v>
      </c>
      <c r="F382" s="1"/>
      <c r="G382" s="1">
        <v>38</v>
      </c>
      <c r="H382" s="11">
        <f t="shared" si="23"/>
        <v>0</v>
      </c>
      <c r="I382" s="11">
        <f t="shared" si="24"/>
        <v>0</v>
      </c>
      <c r="J382" s="6">
        <v>83950</v>
      </c>
      <c r="K382" s="6">
        <f t="shared" si="25"/>
        <v>99900.5</v>
      </c>
    </row>
    <row r="383" spans="1:11" x14ac:dyDescent="0.25">
      <c r="A383" s="5"/>
      <c r="B383" s="5"/>
      <c r="C383" s="1" t="s">
        <v>768</v>
      </c>
      <c r="D383" s="1" t="s">
        <v>769</v>
      </c>
      <c r="E383" s="1">
        <v>8</v>
      </c>
      <c r="F383" s="1"/>
      <c r="G383" s="1">
        <v>8</v>
      </c>
      <c r="H383" s="11">
        <f t="shared" si="23"/>
        <v>0</v>
      </c>
      <c r="I383" s="11">
        <f t="shared" si="24"/>
        <v>0</v>
      </c>
      <c r="J383" s="6">
        <v>77479</v>
      </c>
      <c r="K383" s="6">
        <f t="shared" si="25"/>
        <v>92200.01</v>
      </c>
    </row>
    <row r="384" spans="1:11" x14ac:dyDescent="0.25">
      <c r="A384" s="5"/>
      <c r="B384" s="5"/>
      <c r="C384" s="1" t="s">
        <v>770</v>
      </c>
      <c r="D384" s="1" t="s">
        <v>771</v>
      </c>
      <c r="E384" s="1">
        <v>21</v>
      </c>
      <c r="F384" s="1"/>
      <c r="G384" s="1">
        <v>21</v>
      </c>
      <c r="H384" s="11">
        <f t="shared" si="23"/>
        <v>0</v>
      </c>
      <c r="I384" s="11">
        <f t="shared" si="24"/>
        <v>0</v>
      </c>
      <c r="J384" s="6">
        <v>81227</v>
      </c>
      <c r="K384" s="6">
        <f t="shared" si="25"/>
        <v>96660.12999999999</v>
      </c>
    </row>
    <row r="385" spans="1:11" x14ac:dyDescent="0.25">
      <c r="A385" s="5"/>
      <c r="B385" s="5"/>
      <c r="C385" s="1" t="s">
        <v>772</v>
      </c>
      <c r="D385" s="1" t="s">
        <v>773</v>
      </c>
      <c r="E385" s="1">
        <v>4</v>
      </c>
      <c r="F385" s="1"/>
      <c r="G385" s="1">
        <v>4</v>
      </c>
      <c r="H385" s="11">
        <f t="shared" si="23"/>
        <v>0</v>
      </c>
      <c r="I385" s="11">
        <f t="shared" si="24"/>
        <v>0</v>
      </c>
      <c r="J385" s="6">
        <v>86370</v>
      </c>
      <c r="K385" s="6">
        <f t="shared" si="25"/>
        <v>102780.29999999999</v>
      </c>
    </row>
    <row r="386" spans="1:11" x14ac:dyDescent="0.25">
      <c r="A386" s="5"/>
      <c r="B386" s="5"/>
      <c r="C386" s="1" t="s">
        <v>774</v>
      </c>
      <c r="D386" s="1" t="s">
        <v>775</v>
      </c>
      <c r="E386" s="1">
        <v>2</v>
      </c>
      <c r="F386" s="1"/>
      <c r="G386" s="1">
        <v>2</v>
      </c>
      <c r="H386" s="11">
        <f t="shared" si="23"/>
        <v>0</v>
      </c>
      <c r="I386" s="11">
        <f t="shared" si="24"/>
        <v>0</v>
      </c>
      <c r="J386" s="6">
        <v>89244</v>
      </c>
      <c r="K386" s="6">
        <f t="shared" si="25"/>
        <v>106200.36</v>
      </c>
    </row>
    <row r="387" spans="1:11" x14ac:dyDescent="0.25">
      <c r="A387" s="5"/>
      <c r="B387" s="5"/>
      <c r="C387" s="1" t="s">
        <v>776</v>
      </c>
      <c r="D387" s="1" t="s">
        <v>777</v>
      </c>
      <c r="E387" s="1">
        <v>40</v>
      </c>
      <c r="F387" s="1"/>
      <c r="G387" s="1">
        <v>40</v>
      </c>
      <c r="H387" s="11">
        <f t="shared" si="23"/>
        <v>0</v>
      </c>
      <c r="I387" s="11">
        <f t="shared" si="24"/>
        <v>0</v>
      </c>
      <c r="J387" s="6">
        <v>100286</v>
      </c>
      <c r="K387" s="6">
        <f t="shared" si="25"/>
        <v>119340.34</v>
      </c>
    </row>
    <row r="388" spans="1:11" x14ac:dyDescent="0.25">
      <c r="A388" s="5"/>
      <c r="B388" s="5"/>
      <c r="C388" s="1" t="s">
        <v>778</v>
      </c>
      <c r="D388" s="1" t="s">
        <v>779</v>
      </c>
      <c r="E388" s="1">
        <v>16</v>
      </c>
      <c r="F388" s="1"/>
      <c r="G388" s="1">
        <v>16</v>
      </c>
      <c r="H388" s="11">
        <f t="shared" ref="H388:H451" si="26">IF($K$1&gt;0,J388*(1-$K$1),0)</f>
        <v>0</v>
      </c>
      <c r="I388" s="11">
        <f t="shared" ref="I388:I451" si="27">H388*1.19</f>
        <v>0</v>
      </c>
      <c r="J388" s="6">
        <v>75555</v>
      </c>
      <c r="K388" s="6">
        <f t="shared" si="25"/>
        <v>89910.45</v>
      </c>
    </row>
    <row r="389" spans="1:11" x14ac:dyDescent="0.25">
      <c r="A389" s="5"/>
      <c r="B389" s="5"/>
      <c r="C389" s="1" t="s">
        <v>780</v>
      </c>
      <c r="D389" s="1" t="s">
        <v>781</v>
      </c>
      <c r="E389" s="1">
        <v>36</v>
      </c>
      <c r="F389" s="1"/>
      <c r="G389" s="1">
        <v>36</v>
      </c>
      <c r="H389" s="11">
        <f t="shared" si="26"/>
        <v>0</v>
      </c>
      <c r="I389" s="11">
        <f t="shared" si="27"/>
        <v>0</v>
      </c>
      <c r="J389" s="6">
        <v>104521</v>
      </c>
      <c r="K389" s="6">
        <f t="shared" ref="K389:K452" si="28">J389*1.19</f>
        <v>124379.98999999999</v>
      </c>
    </row>
    <row r="390" spans="1:11" x14ac:dyDescent="0.25">
      <c r="A390" s="5"/>
      <c r="B390" s="5"/>
      <c r="C390" s="1" t="s">
        <v>782</v>
      </c>
      <c r="D390" s="1" t="s">
        <v>783</v>
      </c>
      <c r="E390" s="1">
        <v>27</v>
      </c>
      <c r="F390" s="1"/>
      <c r="G390" s="1">
        <v>27</v>
      </c>
      <c r="H390" s="11">
        <f t="shared" si="26"/>
        <v>0</v>
      </c>
      <c r="I390" s="11">
        <f t="shared" si="27"/>
        <v>0</v>
      </c>
      <c r="J390" s="6">
        <v>90454</v>
      </c>
      <c r="K390" s="6">
        <f t="shared" si="28"/>
        <v>107640.26</v>
      </c>
    </row>
    <row r="391" spans="1:11" x14ac:dyDescent="0.25">
      <c r="A391" s="5"/>
      <c r="B391" s="5"/>
      <c r="C391" s="1" t="s">
        <v>784</v>
      </c>
      <c r="D391" s="1" t="s">
        <v>785</v>
      </c>
      <c r="E391" s="1">
        <v>6</v>
      </c>
      <c r="F391" s="1"/>
      <c r="G391" s="1">
        <v>6</v>
      </c>
      <c r="H391" s="11">
        <f t="shared" si="26"/>
        <v>0</v>
      </c>
      <c r="I391" s="11">
        <f t="shared" si="27"/>
        <v>0</v>
      </c>
      <c r="J391" s="6">
        <v>52185</v>
      </c>
      <c r="K391" s="6">
        <f t="shared" si="28"/>
        <v>62100.149999999994</v>
      </c>
    </row>
    <row r="392" spans="1:11" x14ac:dyDescent="0.25">
      <c r="A392" s="5"/>
      <c r="B392" s="5"/>
      <c r="C392" s="1" t="s">
        <v>786</v>
      </c>
      <c r="D392" s="1" t="s">
        <v>787</v>
      </c>
      <c r="E392" s="1">
        <v>10</v>
      </c>
      <c r="F392" s="1"/>
      <c r="G392" s="1">
        <v>10</v>
      </c>
      <c r="H392" s="11">
        <f t="shared" si="26"/>
        <v>0</v>
      </c>
      <c r="I392" s="11">
        <f t="shared" si="27"/>
        <v>0</v>
      </c>
      <c r="J392" s="6">
        <v>48933</v>
      </c>
      <c r="K392" s="6">
        <f t="shared" si="28"/>
        <v>58230.27</v>
      </c>
    </row>
    <row r="393" spans="1:11" x14ac:dyDescent="0.25">
      <c r="A393" s="5"/>
      <c r="B393" s="5"/>
      <c r="C393" s="1" t="s">
        <v>788</v>
      </c>
      <c r="D393" s="1" t="s">
        <v>789</v>
      </c>
      <c r="E393" s="1">
        <v>7</v>
      </c>
      <c r="F393" s="1"/>
      <c r="G393" s="1">
        <v>7</v>
      </c>
      <c r="H393" s="11">
        <f t="shared" si="26"/>
        <v>0</v>
      </c>
      <c r="I393" s="11">
        <f t="shared" si="27"/>
        <v>0</v>
      </c>
      <c r="J393" s="6">
        <v>105126</v>
      </c>
      <c r="K393" s="6">
        <f t="shared" si="28"/>
        <v>125099.93999999999</v>
      </c>
    </row>
    <row r="394" spans="1:11" x14ac:dyDescent="0.25">
      <c r="A394" s="5"/>
      <c r="B394" s="5"/>
      <c r="C394" s="1" t="s">
        <v>790</v>
      </c>
      <c r="D394" s="1" t="s">
        <v>791</v>
      </c>
      <c r="E394" s="1">
        <v>37</v>
      </c>
      <c r="F394" s="1"/>
      <c r="G394" s="1">
        <v>37</v>
      </c>
      <c r="H394" s="11">
        <f t="shared" si="26"/>
        <v>0</v>
      </c>
      <c r="I394" s="11">
        <f t="shared" si="27"/>
        <v>0</v>
      </c>
      <c r="J394" s="6">
        <v>145462</v>
      </c>
      <c r="K394" s="6">
        <f t="shared" si="28"/>
        <v>173099.78</v>
      </c>
    </row>
    <row r="395" spans="1:11" x14ac:dyDescent="0.25">
      <c r="A395" s="5"/>
      <c r="B395" s="5"/>
      <c r="C395" s="1" t="s">
        <v>792</v>
      </c>
      <c r="D395" s="1" t="s">
        <v>793</v>
      </c>
      <c r="E395" s="1">
        <v>6</v>
      </c>
      <c r="F395" s="1"/>
      <c r="G395" s="1">
        <v>6</v>
      </c>
      <c r="H395" s="11">
        <f t="shared" si="26"/>
        <v>0</v>
      </c>
      <c r="I395" s="11">
        <f t="shared" si="27"/>
        <v>0</v>
      </c>
      <c r="J395" s="6">
        <v>85613</v>
      </c>
      <c r="K395" s="6">
        <f t="shared" si="28"/>
        <v>101879.47</v>
      </c>
    </row>
    <row r="396" spans="1:11" x14ac:dyDescent="0.25">
      <c r="A396" s="5"/>
      <c r="B396" s="5"/>
      <c r="C396" s="1" t="s">
        <v>794</v>
      </c>
      <c r="D396" s="1" t="s">
        <v>795</v>
      </c>
      <c r="E396" s="1">
        <v>147</v>
      </c>
      <c r="F396" s="1"/>
      <c r="G396" s="1">
        <v>147</v>
      </c>
      <c r="H396" s="11">
        <f t="shared" si="26"/>
        <v>0</v>
      </c>
      <c r="I396" s="11">
        <f t="shared" si="27"/>
        <v>0</v>
      </c>
      <c r="J396" s="6">
        <v>170773</v>
      </c>
      <c r="K396" s="6">
        <f t="shared" si="28"/>
        <v>203219.87</v>
      </c>
    </row>
    <row r="397" spans="1:11" x14ac:dyDescent="0.25">
      <c r="A397" s="5"/>
      <c r="B397" s="5"/>
      <c r="C397" s="1" t="s">
        <v>796</v>
      </c>
      <c r="D397" s="1" t="s">
        <v>797</v>
      </c>
      <c r="E397" s="1">
        <v>30</v>
      </c>
      <c r="F397" s="1"/>
      <c r="G397" s="1">
        <v>30</v>
      </c>
      <c r="H397" s="11">
        <f t="shared" si="26"/>
        <v>0</v>
      </c>
      <c r="I397" s="11">
        <f t="shared" si="27"/>
        <v>0</v>
      </c>
      <c r="J397" s="6">
        <v>117059</v>
      </c>
      <c r="K397" s="6">
        <f t="shared" si="28"/>
        <v>139300.21</v>
      </c>
    </row>
    <row r="398" spans="1:11" x14ac:dyDescent="0.25">
      <c r="A398" s="5"/>
      <c r="B398" s="5"/>
      <c r="C398" s="1" t="s">
        <v>798</v>
      </c>
      <c r="D398" s="1" t="s">
        <v>799</v>
      </c>
      <c r="E398" s="1">
        <v>59</v>
      </c>
      <c r="F398" s="1"/>
      <c r="G398" s="1">
        <v>59</v>
      </c>
      <c r="H398" s="11">
        <f t="shared" si="26"/>
        <v>0</v>
      </c>
      <c r="I398" s="11">
        <f t="shared" si="27"/>
        <v>0</v>
      </c>
      <c r="J398" s="6">
        <v>160840</v>
      </c>
      <c r="K398" s="6">
        <f t="shared" si="28"/>
        <v>191399.6</v>
      </c>
    </row>
    <row r="399" spans="1:11" x14ac:dyDescent="0.25">
      <c r="A399" s="5"/>
      <c r="B399" s="5"/>
      <c r="C399" s="1" t="s">
        <v>800</v>
      </c>
      <c r="D399" s="1" t="s">
        <v>801</v>
      </c>
      <c r="E399" s="1">
        <v>10</v>
      </c>
      <c r="F399" s="1"/>
      <c r="G399" s="1">
        <v>10</v>
      </c>
      <c r="H399" s="11">
        <f t="shared" si="26"/>
        <v>0</v>
      </c>
      <c r="I399" s="11">
        <f t="shared" si="27"/>
        <v>0</v>
      </c>
      <c r="J399" s="6">
        <v>215126</v>
      </c>
      <c r="K399" s="6">
        <f t="shared" si="28"/>
        <v>255999.94</v>
      </c>
    </row>
    <row r="400" spans="1:11" x14ac:dyDescent="0.25">
      <c r="A400" s="5"/>
      <c r="B400" s="5"/>
      <c r="C400" s="1" t="s">
        <v>802</v>
      </c>
      <c r="D400" s="1" t="s">
        <v>803</v>
      </c>
      <c r="E400" s="1">
        <v>43</v>
      </c>
      <c r="F400" s="1">
        <v>1</v>
      </c>
      <c r="G400" s="1">
        <v>44</v>
      </c>
      <c r="H400" s="11">
        <f t="shared" si="26"/>
        <v>0</v>
      </c>
      <c r="I400" s="11">
        <f t="shared" si="27"/>
        <v>0</v>
      </c>
      <c r="J400" s="6">
        <v>186807</v>
      </c>
      <c r="K400" s="6">
        <f t="shared" si="28"/>
        <v>222300.33</v>
      </c>
    </row>
    <row r="401" spans="1:11" x14ac:dyDescent="0.25">
      <c r="A401" s="5"/>
      <c r="B401" s="5"/>
      <c r="C401" s="1" t="s">
        <v>804</v>
      </c>
      <c r="D401" s="1" t="s">
        <v>805</v>
      </c>
      <c r="E401" s="1">
        <v>32</v>
      </c>
      <c r="F401" s="1"/>
      <c r="G401" s="1">
        <v>32</v>
      </c>
      <c r="H401" s="11">
        <f t="shared" si="26"/>
        <v>0</v>
      </c>
      <c r="I401" s="11">
        <f t="shared" si="27"/>
        <v>0</v>
      </c>
      <c r="J401" s="6">
        <v>200504</v>
      </c>
      <c r="K401" s="6">
        <f t="shared" si="28"/>
        <v>238599.75999999998</v>
      </c>
    </row>
    <row r="402" spans="1:11" x14ac:dyDescent="0.25">
      <c r="A402" s="5"/>
      <c r="B402" s="5"/>
      <c r="C402" s="1" t="s">
        <v>806</v>
      </c>
      <c r="D402" s="1" t="s">
        <v>807</v>
      </c>
      <c r="E402" s="1">
        <v>46</v>
      </c>
      <c r="F402" s="1"/>
      <c r="G402" s="1">
        <v>46</v>
      </c>
      <c r="H402" s="11">
        <f t="shared" si="26"/>
        <v>0</v>
      </c>
      <c r="I402" s="11">
        <f t="shared" si="27"/>
        <v>0</v>
      </c>
      <c r="J402" s="6">
        <v>180756</v>
      </c>
      <c r="K402" s="6">
        <f t="shared" si="28"/>
        <v>215099.63999999998</v>
      </c>
    </row>
    <row r="403" spans="1:11" x14ac:dyDescent="0.25">
      <c r="A403" s="5"/>
      <c r="B403" s="5"/>
      <c r="C403" s="1" t="s">
        <v>808</v>
      </c>
      <c r="D403" s="1" t="s">
        <v>809</v>
      </c>
      <c r="E403" s="1">
        <v>1</v>
      </c>
      <c r="F403" s="1"/>
      <c r="G403" s="1">
        <v>1</v>
      </c>
      <c r="H403" s="11">
        <f t="shared" si="26"/>
        <v>0</v>
      </c>
      <c r="I403" s="11">
        <f t="shared" si="27"/>
        <v>0</v>
      </c>
      <c r="J403" s="6">
        <v>127059</v>
      </c>
      <c r="K403" s="6">
        <f t="shared" si="28"/>
        <v>151200.21</v>
      </c>
    </row>
    <row r="404" spans="1:11" x14ac:dyDescent="0.25">
      <c r="A404" s="5"/>
      <c r="B404" s="5"/>
      <c r="C404" s="1" t="s">
        <v>810</v>
      </c>
      <c r="D404" s="1" t="s">
        <v>811</v>
      </c>
      <c r="E404" s="1">
        <v>7</v>
      </c>
      <c r="F404" s="1"/>
      <c r="G404" s="1">
        <v>7</v>
      </c>
      <c r="H404" s="11">
        <f t="shared" si="26"/>
        <v>0</v>
      </c>
      <c r="I404" s="11">
        <f t="shared" si="27"/>
        <v>0</v>
      </c>
      <c r="J404" s="6">
        <v>111101</v>
      </c>
      <c r="K404" s="6">
        <f t="shared" si="28"/>
        <v>132210.19</v>
      </c>
    </row>
    <row r="405" spans="1:11" x14ac:dyDescent="0.25">
      <c r="A405" s="5"/>
      <c r="B405" s="5"/>
      <c r="C405" s="1" t="s">
        <v>812</v>
      </c>
      <c r="D405" s="1" t="s">
        <v>813</v>
      </c>
      <c r="E405" s="1">
        <v>5</v>
      </c>
      <c r="F405" s="1"/>
      <c r="G405" s="1">
        <v>5</v>
      </c>
      <c r="H405" s="11">
        <f t="shared" si="26"/>
        <v>0</v>
      </c>
      <c r="I405" s="11">
        <f t="shared" si="27"/>
        <v>0</v>
      </c>
      <c r="J405" s="6">
        <v>115941</v>
      </c>
      <c r="K405" s="6">
        <f t="shared" si="28"/>
        <v>137969.79</v>
      </c>
    </row>
    <row r="406" spans="1:11" x14ac:dyDescent="0.25">
      <c r="A406" s="5"/>
      <c r="B406" s="5"/>
      <c r="C406" s="1" t="s">
        <v>814</v>
      </c>
      <c r="D406" s="1" t="s">
        <v>815</v>
      </c>
      <c r="E406" s="1">
        <v>53</v>
      </c>
      <c r="F406" s="1"/>
      <c r="G406" s="1">
        <v>53</v>
      </c>
      <c r="H406" s="11">
        <f t="shared" si="26"/>
        <v>0</v>
      </c>
      <c r="I406" s="11">
        <f t="shared" si="27"/>
        <v>0</v>
      </c>
      <c r="J406" s="6">
        <v>167983</v>
      </c>
      <c r="K406" s="6">
        <f t="shared" si="28"/>
        <v>199899.77</v>
      </c>
    </row>
    <row r="407" spans="1:11" x14ac:dyDescent="0.25">
      <c r="A407" s="5"/>
      <c r="B407" s="5"/>
      <c r="C407" s="1" t="s">
        <v>816</v>
      </c>
      <c r="D407" s="1" t="s">
        <v>817</v>
      </c>
      <c r="E407" s="1">
        <v>6</v>
      </c>
      <c r="F407" s="1"/>
      <c r="G407" s="1">
        <v>6</v>
      </c>
      <c r="H407" s="11">
        <f t="shared" si="26"/>
        <v>0</v>
      </c>
      <c r="I407" s="11">
        <f t="shared" si="27"/>
        <v>0</v>
      </c>
      <c r="J407" s="6">
        <v>108151</v>
      </c>
      <c r="K407" s="6">
        <f t="shared" si="28"/>
        <v>128699.68999999999</v>
      </c>
    </row>
    <row r="408" spans="1:11" x14ac:dyDescent="0.25">
      <c r="A408" s="5"/>
      <c r="B408" s="5"/>
      <c r="C408" s="1" t="s">
        <v>818</v>
      </c>
      <c r="D408" s="1" t="s">
        <v>819</v>
      </c>
      <c r="E408" s="1">
        <v>4</v>
      </c>
      <c r="F408" s="1"/>
      <c r="G408" s="1">
        <v>4</v>
      </c>
      <c r="H408" s="11">
        <f t="shared" si="26"/>
        <v>0</v>
      </c>
      <c r="I408" s="11">
        <f t="shared" si="27"/>
        <v>0</v>
      </c>
      <c r="J408" s="6">
        <v>99076</v>
      </c>
      <c r="K408" s="6">
        <f t="shared" si="28"/>
        <v>117900.43999999999</v>
      </c>
    </row>
    <row r="409" spans="1:11" x14ac:dyDescent="0.25">
      <c r="A409" s="5"/>
      <c r="B409" s="5"/>
      <c r="C409" s="1" t="s">
        <v>820</v>
      </c>
      <c r="D409" s="1" t="s">
        <v>821</v>
      </c>
      <c r="E409" s="1">
        <v>119</v>
      </c>
      <c r="F409" s="1"/>
      <c r="G409" s="1">
        <v>119</v>
      </c>
      <c r="H409" s="11">
        <f t="shared" si="26"/>
        <v>0</v>
      </c>
      <c r="I409" s="11">
        <f t="shared" si="27"/>
        <v>0</v>
      </c>
      <c r="J409" s="6">
        <v>166084</v>
      </c>
      <c r="K409" s="6">
        <f t="shared" si="28"/>
        <v>197639.96</v>
      </c>
    </row>
    <row r="410" spans="1:11" x14ac:dyDescent="0.25">
      <c r="A410" s="5"/>
      <c r="B410" s="5"/>
      <c r="C410" s="1" t="s">
        <v>822</v>
      </c>
      <c r="D410" s="1" t="s">
        <v>823</v>
      </c>
      <c r="E410" s="1">
        <v>46</v>
      </c>
      <c r="F410" s="1"/>
      <c r="G410" s="1">
        <v>46</v>
      </c>
      <c r="H410" s="11">
        <f t="shared" si="26"/>
        <v>0</v>
      </c>
      <c r="I410" s="11">
        <f t="shared" si="27"/>
        <v>0</v>
      </c>
      <c r="J410" s="6">
        <v>122521</v>
      </c>
      <c r="K410" s="6">
        <f t="shared" si="28"/>
        <v>145799.99</v>
      </c>
    </row>
    <row r="411" spans="1:11" x14ac:dyDescent="0.25">
      <c r="A411" s="5"/>
      <c r="B411" s="5"/>
      <c r="C411" s="1" t="s">
        <v>824</v>
      </c>
      <c r="D411" s="1" t="s">
        <v>825</v>
      </c>
      <c r="E411" s="1">
        <v>38</v>
      </c>
      <c r="F411" s="1"/>
      <c r="G411" s="1">
        <v>38</v>
      </c>
      <c r="H411" s="11">
        <f t="shared" si="26"/>
        <v>0</v>
      </c>
      <c r="I411" s="11">
        <f t="shared" si="27"/>
        <v>0</v>
      </c>
      <c r="J411" s="6">
        <v>119647</v>
      </c>
      <c r="K411" s="6">
        <f t="shared" si="28"/>
        <v>142379.93</v>
      </c>
    </row>
    <row r="412" spans="1:11" x14ac:dyDescent="0.25">
      <c r="A412" s="5"/>
      <c r="B412" s="5"/>
      <c r="C412" s="1" t="s">
        <v>826</v>
      </c>
      <c r="D412" s="1" t="s">
        <v>827</v>
      </c>
      <c r="E412" s="1">
        <v>18</v>
      </c>
      <c r="F412" s="1"/>
      <c r="G412" s="1">
        <v>18</v>
      </c>
      <c r="H412" s="11">
        <f t="shared" si="26"/>
        <v>0</v>
      </c>
      <c r="I412" s="11">
        <f t="shared" si="27"/>
        <v>0</v>
      </c>
      <c r="J412" s="6">
        <v>96958</v>
      </c>
      <c r="K412" s="6">
        <f t="shared" si="28"/>
        <v>115380.01999999999</v>
      </c>
    </row>
    <row r="413" spans="1:11" x14ac:dyDescent="0.25">
      <c r="A413" s="5"/>
      <c r="B413" s="5"/>
      <c r="C413" s="1" t="s">
        <v>828</v>
      </c>
      <c r="D413" s="1" t="s">
        <v>829</v>
      </c>
      <c r="E413" s="1">
        <v>26</v>
      </c>
      <c r="F413" s="1"/>
      <c r="G413" s="1">
        <v>26</v>
      </c>
      <c r="H413" s="11">
        <f t="shared" si="26"/>
        <v>0</v>
      </c>
      <c r="I413" s="11">
        <f t="shared" si="27"/>
        <v>0</v>
      </c>
      <c r="J413" s="6">
        <v>173277</v>
      </c>
      <c r="K413" s="6">
        <f t="shared" si="28"/>
        <v>206199.63</v>
      </c>
    </row>
    <row r="414" spans="1:11" x14ac:dyDescent="0.25">
      <c r="A414" s="5"/>
      <c r="B414" s="5"/>
      <c r="C414" s="1" t="s">
        <v>830</v>
      </c>
      <c r="D414" s="1" t="s">
        <v>831</v>
      </c>
      <c r="E414" s="1">
        <v>8</v>
      </c>
      <c r="F414" s="1"/>
      <c r="G414" s="1">
        <v>8</v>
      </c>
      <c r="H414" s="11">
        <f t="shared" si="26"/>
        <v>0</v>
      </c>
      <c r="I414" s="11">
        <f t="shared" si="27"/>
        <v>0</v>
      </c>
      <c r="J414" s="6">
        <v>231008</v>
      </c>
      <c r="K414" s="6">
        <f t="shared" si="28"/>
        <v>274899.51999999996</v>
      </c>
    </row>
    <row r="415" spans="1:11" x14ac:dyDescent="0.25">
      <c r="A415" s="5"/>
      <c r="B415" s="5"/>
      <c r="C415" s="1" t="s">
        <v>832</v>
      </c>
      <c r="D415" s="1" t="s">
        <v>833</v>
      </c>
      <c r="E415" s="1">
        <v>19</v>
      </c>
      <c r="F415" s="1"/>
      <c r="G415" s="1">
        <v>19</v>
      </c>
      <c r="H415" s="11">
        <f t="shared" si="26"/>
        <v>0</v>
      </c>
      <c r="I415" s="11">
        <f t="shared" si="27"/>
        <v>0</v>
      </c>
      <c r="J415" s="6">
        <v>112311</v>
      </c>
      <c r="K415" s="6">
        <f t="shared" si="28"/>
        <v>133650.09</v>
      </c>
    </row>
    <row r="416" spans="1:11" x14ac:dyDescent="0.25">
      <c r="A416" s="5"/>
      <c r="B416" s="5"/>
      <c r="C416" s="1" t="s">
        <v>834</v>
      </c>
      <c r="D416" s="1" t="s">
        <v>835</v>
      </c>
      <c r="E416" s="1">
        <v>55</v>
      </c>
      <c r="F416" s="1"/>
      <c r="G416" s="1">
        <v>55</v>
      </c>
      <c r="H416" s="11">
        <f t="shared" si="26"/>
        <v>0</v>
      </c>
      <c r="I416" s="11">
        <f t="shared" si="27"/>
        <v>0</v>
      </c>
      <c r="J416" s="6">
        <v>125630</v>
      </c>
      <c r="K416" s="6">
        <f t="shared" si="28"/>
        <v>149499.69999999998</v>
      </c>
    </row>
    <row r="417" spans="1:11" x14ac:dyDescent="0.25">
      <c r="A417" s="5"/>
      <c r="B417" s="5"/>
      <c r="C417" s="1" t="s">
        <v>836</v>
      </c>
      <c r="D417" s="1" t="s">
        <v>837</v>
      </c>
      <c r="E417" s="1">
        <v>59</v>
      </c>
      <c r="F417" s="1"/>
      <c r="G417" s="1">
        <v>59</v>
      </c>
      <c r="H417" s="11">
        <f t="shared" si="26"/>
        <v>0</v>
      </c>
      <c r="I417" s="11">
        <f t="shared" si="27"/>
        <v>0</v>
      </c>
      <c r="J417" s="6">
        <v>161597</v>
      </c>
      <c r="K417" s="6">
        <f t="shared" si="28"/>
        <v>192300.43</v>
      </c>
    </row>
    <row r="418" spans="1:11" x14ac:dyDescent="0.25">
      <c r="A418" s="5"/>
      <c r="B418" s="5"/>
      <c r="C418" s="1" t="s">
        <v>838</v>
      </c>
      <c r="D418" s="1" t="s">
        <v>839</v>
      </c>
      <c r="E418" s="1">
        <v>47</v>
      </c>
      <c r="F418" s="1"/>
      <c r="G418" s="1">
        <v>47</v>
      </c>
      <c r="H418" s="11">
        <f t="shared" si="26"/>
        <v>0</v>
      </c>
      <c r="I418" s="11">
        <f t="shared" si="27"/>
        <v>0</v>
      </c>
      <c r="J418" s="6">
        <v>242773</v>
      </c>
      <c r="K418" s="6">
        <f t="shared" si="28"/>
        <v>288899.87</v>
      </c>
    </row>
    <row r="419" spans="1:11" x14ac:dyDescent="0.25">
      <c r="A419" s="5"/>
      <c r="B419" s="5"/>
      <c r="C419" s="1" t="s">
        <v>840</v>
      </c>
      <c r="D419" s="1" t="s">
        <v>841</v>
      </c>
      <c r="E419" s="1">
        <v>52</v>
      </c>
      <c r="F419" s="1"/>
      <c r="G419" s="1">
        <v>52</v>
      </c>
      <c r="H419" s="11">
        <f t="shared" si="26"/>
        <v>0</v>
      </c>
      <c r="I419" s="11">
        <f t="shared" si="27"/>
        <v>0</v>
      </c>
      <c r="J419" s="6">
        <v>108529</v>
      </c>
      <c r="K419" s="6">
        <f t="shared" si="28"/>
        <v>129149.51</v>
      </c>
    </row>
    <row r="420" spans="1:11" x14ac:dyDescent="0.25">
      <c r="A420" s="5"/>
      <c r="B420" s="5"/>
      <c r="C420" s="1" t="s">
        <v>842</v>
      </c>
      <c r="D420" s="1" t="s">
        <v>843</v>
      </c>
      <c r="E420" s="1">
        <v>34</v>
      </c>
      <c r="F420" s="1"/>
      <c r="G420" s="1">
        <v>34</v>
      </c>
      <c r="H420" s="11">
        <f t="shared" si="26"/>
        <v>0</v>
      </c>
      <c r="I420" s="11">
        <f t="shared" si="27"/>
        <v>0</v>
      </c>
      <c r="J420" s="6">
        <v>127966</v>
      </c>
      <c r="K420" s="6">
        <f t="shared" si="28"/>
        <v>152279.53999999998</v>
      </c>
    </row>
    <row r="421" spans="1:11" x14ac:dyDescent="0.25">
      <c r="A421" s="5"/>
      <c r="B421" s="5"/>
      <c r="C421" s="1" t="s">
        <v>844</v>
      </c>
      <c r="D421" s="1" t="s">
        <v>845</v>
      </c>
      <c r="E421" s="1">
        <v>1</v>
      </c>
      <c r="F421" s="1"/>
      <c r="G421" s="1">
        <v>1</v>
      </c>
      <c r="H421" s="11">
        <f t="shared" si="26"/>
        <v>0</v>
      </c>
      <c r="I421" s="11">
        <f t="shared" si="27"/>
        <v>0</v>
      </c>
      <c r="J421" s="6">
        <v>220336</v>
      </c>
      <c r="K421" s="6">
        <f t="shared" si="28"/>
        <v>262199.83999999997</v>
      </c>
    </row>
    <row r="422" spans="1:11" x14ac:dyDescent="0.25">
      <c r="A422" s="5"/>
      <c r="B422" s="5"/>
      <c r="C422" s="1" t="s">
        <v>846</v>
      </c>
      <c r="D422" s="1" t="s">
        <v>847</v>
      </c>
      <c r="E422" s="1">
        <v>3</v>
      </c>
      <c r="F422" s="1">
        <v>1</v>
      </c>
      <c r="G422" s="1">
        <v>4</v>
      </c>
      <c r="H422" s="11">
        <f t="shared" si="26"/>
        <v>0</v>
      </c>
      <c r="I422" s="11">
        <f t="shared" si="27"/>
        <v>0</v>
      </c>
      <c r="J422" s="6">
        <v>215092</v>
      </c>
      <c r="K422" s="6">
        <f t="shared" si="28"/>
        <v>255959.47999999998</v>
      </c>
    </row>
    <row r="423" spans="1:11" x14ac:dyDescent="0.25">
      <c r="A423" s="5"/>
      <c r="B423" s="5"/>
      <c r="C423" s="1" t="s">
        <v>848</v>
      </c>
      <c r="D423" s="1" t="s">
        <v>849</v>
      </c>
      <c r="E423" s="1">
        <v>15</v>
      </c>
      <c r="F423" s="1"/>
      <c r="G423" s="1">
        <v>15</v>
      </c>
      <c r="H423" s="11">
        <f t="shared" si="26"/>
        <v>0</v>
      </c>
      <c r="I423" s="11">
        <f t="shared" si="27"/>
        <v>0</v>
      </c>
      <c r="J423" s="6">
        <v>170168</v>
      </c>
      <c r="K423" s="6">
        <f t="shared" si="28"/>
        <v>202499.91999999998</v>
      </c>
    </row>
    <row r="424" spans="1:11" x14ac:dyDescent="0.25">
      <c r="A424" s="5"/>
      <c r="B424" s="5"/>
      <c r="C424" s="1" t="s">
        <v>850</v>
      </c>
      <c r="D424" s="1" t="s">
        <v>851</v>
      </c>
      <c r="E424" s="1">
        <v>2</v>
      </c>
      <c r="F424" s="1"/>
      <c r="G424" s="1">
        <v>2</v>
      </c>
      <c r="H424" s="11">
        <f t="shared" si="26"/>
        <v>0</v>
      </c>
      <c r="I424" s="11">
        <f t="shared" si="27"/>
        <v>0</v>
      </c>
      <c r="J424" s="6">
        <v>166891</v>
      </c>
      <c r="K424" s="6">
        <f t="shared" si="28"/>
        <v>198600.28999999998</v>
      </c>
    </row>
    <row r="425" spans="1:11" x14ac:dyDescent="0.25">
      <c r="A425" s="5"/>
      <c r="B425" s="5"/>
      <c r="C425" s="1" t="s">
        <v>852</v>
      </c>
      <c r="D425" s="1" t="s">
        <v>853</v>
      </c>
      <c r="E425" s="1">
        <v>22</v>
      </c>
      <c r="F425" s="1">
        <v>1</v>
      </c>
      <c r="G425" s="1">
        <v>23</v>
      </c>
      <c r="H425" s="11">
        <f t="shared" si="26"/>
        <v>0</v>
      </c>
      <c r="I425" s="11">
        <f t="shared" si="27"/>
        <v>0</v>
      </c>
      <c r="J425" s="6">
        <v>186580</v>
      </c>
      <c r="K425" s="6">
        <f t="shared" si="28"/>
        <v>222030.19999999998</v>
      </c>
    </row>
    <row r="426" spans="1:11" x14ac:dyDescent="0.25">
      <c r="A426" s="5"/>
      <c r="B426" s="5"/>
      <c r="C426" s="1" t="s">
        <v>854</v>
      </c>
      <c r="D426" s="1" t="s">
        <v>855</v>
      </c>
      <c r="E426" s="1">
        <v>4</v>
      </c>
      <c r="F426" s="1"/>
      <c r="G426" s="1">
        <v>4</v>
      </c>
      <c r="H426" s="11">
        <f t="shared" si="26"/>
        <v>0</v>
      </c>
      <c r="I426" s="11">
        <f t="shared" si="27"/>
        <v>0</v>
      </c>
      <c r="J426" s="6">
        <v>221143</v>
      </c>
      <c r="K426" s="6">
        <f t="shared" si="28"/>
        <v>263160.17</v>
      </c>
    </row>
    <row r="427" spans="1:11" x14ac:dyDescent="0.25">
      <c r="A427" s="5"/>
      <c r="B427" s="5"/>
      <c r="C427" s="1" t="s">
        <v>856</v>
      </c>
      <c r="D427" s="1" t="s">
        <v>857</v>
      </c>
      <c r="E427" s="1">
        <v>8</v>
      </c>
      <c r="F427" s="1"/>
      <c r="G427" s="1">
        <v>8</v>
      </c>
      <c r="H427" s="11">
        <f t="shared" si="26"/>
        <v>0</v>
      </c>
      <c r="I427" s="11">
        <f t="shared" si="27"/>
        <v>0</v>
      </c>
      <c r="J427" s="6">
        <v>206168</v>
      </c>
      <c r="K427" s="6">
        <f t="shared" si="28"/>
        <v>245339.91999999998</v>
      </c>
    </row>
    <row r="428" spans="1:11" x14ac:dyDescent="0.25">
      <c r="A428" s="5"/>
      <c r="B428" s="5"/>
      <c r="C428" s="1" t="s">
        <v>858</v>
      </c>
      <c r="D428" s="1" t="s">
        <v>859</v>
      </c>
      <c r="E428" s="1">
        <v>12</v>
      </c>
      <c r="F428" s="1"/>
      <c r="G428" s="1">
        <v>12</v>
      </c>
      <c r="H428" s="11">
        <f t="shared" si="26"/>
        <v>0</v>
      </c>
      <c r="I428" s="11">
        <f t="shared" si="27"/>
        <v>0</v>
      </c>
      <c r="J428" s="6">
        <v>174454</v>
      </c>
      <c r="K428" s="6">
        <f t="shared" si="28"/>
        <v>207600.25999999998</v>
      </c>
    </row>
    <row r="429" spans="1:11" x14ac:dyDescent="0.25">
      <c r="A429" s="5"/>
      <c r="B429" s="5"/>
      <c r="C429" s="1" t="s">
        <v>860</v>
      </c>
      <c r="D429" s="1" t="s">
        <v>861</v>
      </c>
      <c r="E429" s="1">
        <v>18</v>
      </c>
      <c r="F429" s="1"/>
      <c r="G429" s="1">
        <v>18</v>
      </c>
      <c r="H429" s="11">
        <f t="shared" si="26"/>
        <v>0</v>
      </c>
      <c r="I429" s="11">
        <f t="shared" si="27"/>
        <v>0</v>
      </c>
      <c r="J429" s="6">
        <v>168353</v>
      </c>
      <c r="K429" s="6">
        <f t="shared" si="28"/>
        <v>200340.06999999998</v>
      </c>
    </row>
    <row r="430" spans="1:11" x14ac:dyDescent="0.25">
      <c r="A430" s="5"/>
      <c r="B430" s="5"/>
      <c r="C430" s="1" t="s">
        <v>862</v>
      </c>
      <c r="D430" s="1" t="s">
        <v>863</v>
      </c>
      <c r="E430" s="1">
        <v>6</v>
      </c>
      <c r="F430" s="1"/>
      <c r="G430" s="1">
        <v>6</v>
      </c>
      <c r="H430" s="11">
        <f t="shared" si="26"/>
        <v>0</v>
      </c>
      <c r="I430" s="11">
        <f t="shared" si="27"/>
        <v>0</v>
      </c>
      <c r="J430" s="6">
        <v>182689</v>
      </c>
      <c r="K430" s="6">
        <f t="shared" si="28"/>
        <v>217399.91</v>
      </c>
    </row>
    <row r="431" spans="1:11" x14ac:dyDescent="0.25">
      <c r="A431" s="5"/>
      <c r="B431" s="5"/>
      <c r="C431" s="1" t="s">
        <v>864</v>
      </c>
      <c r="D431" s="1" t="s">
        <v>865</v>
      </c>
      <c r="E431" s="1">
        <v>1</v>
      </c>
      <c r="F431" s="1"/>
      <c r="G431" s="1">
        <v>1</v>
      </c>
      <c r="H431" s="11">
        <f t="shared" si="26"/>
        <v>0</v>
      </c>
      <c r="I431" s="11">
        <f t="shared" si="27"/>
        <v>0</v>
      </c>
      <c r="J431" s="6">
        <v>135882</v>
      </c>
      <c r="K431" s="6">
        <f t="shared" si="28"/>
        <v>161699.57999999999</v>
      </c>
    </row>
    <row r="432" spans="1:11" x14ac:dyDescent="0.25">
      <c r="A432" s="5"/>
      <c r="B432" s="5"/>
      <c r="C432" s="1" t="s">
        <v>866</v>
      </c>
      <c r="D432" s="1" t="s">
        <v>867</v>
      </c>
      <c r="E432" s="1">
        <v>34</v>
      </c>
      <c r="F432" s="1"/>
      <c r="G432" s="1">
        <v>34</v>
      </c>
      <c r="H432" s="11">
        <f t="shared" si="26"/>
        <v>0</v>
      </c>
      <c r="I432" s="11">
        <f t="shared" si="27"/>
        <v>0</v>
      </c>
      <c r="J432" s="6">
        <v>144706</v>
      </c>
      <c r="K432" s="6">
        <f t="shared" si="28"/>
        <v>172200.13999999998</v>
      </c>
    </row>
    <row r="433" spans="1:12" x14ac:dyDescent="0.25">
      <c r="A433" s="5"/>
      <c r="B433" s="5"/>
      <c r="C433" s="1" t="s">
        <v>868</v>
      </c>
      <c r="D433" s="1" t="s">
        <v>869</v>
      </c>
      <c r="E433" s="1">
        <v>4</v>
      </c>
      <c r="F433" s="1"/>
      <c r="G433" s="1">
        <v>4</v>
      </c>
      <c r="H433" s="11">
        <f t="shared" si="26"/>
        <v>0</v>
      </c>
      <c r="I433" s="11">
        <f t="shared" si="27"/>
        <v>0</v>
      </c>
      <c r="J433" s="6">
        <v>231429</v>
      </c>
      <c r="K433" s="6">
        <f t="shared" si="28"/>
        <v>275400.51</v>
      </c>
    </row>
    <row r="434" spans="1:12" x14ac:dyDescent="0.25">
      <c r="A434" s="5"/>
      <c r="B434" s="5"/>
      <c r="C434" s="1" t="s">
        <v>870</v>
      </c>
      <c r="D434" s="1" t="s">
        <v>871</v>
      </c>
      <c r="E434" s="1">
        <v>8</v>
      </c>
      <c r="F434" s="1"/>
      <c r="G434" s="1">
        <v>8</v>
      </c>
      <c r="H434" s="11">
        <f t="shared" si="26"/>
        <v>0</v>
      </c>
      <c r="I434" s="11">
        <f t="shared" si="27"/>
        <v>0</v>
      </c>
      <c r="J434" s="6">
        <v>224773</v>
      </c>
      <c r="K434" s="6">
        <f t="shared" si="28"/>
        <v>267479.87</v>
      </c>
    </row>
    <row r="435" spans="1:12" x14ac:dyDescent="0.25">
      <c r="A435" s="5"/>
      <c r="B435" s="5"/>
      <c r="C435" s="1" t="s">
        <v>872</v>
      </c>
      <c r="D435" s="1" t="s">
        <v>873</v>
      </c>
      <c r="E435" s="1">
        <v>8</v>
      </c>
      <c r="F435" s="1"/>
      <c r="G435" s="1">
        <v>8</v>
      </c>
      <c r="H435" s="11">
        <f t="shared" si="26"/>
        <v>0</v>
      </c>
      <c r="I435" s="11">
        <f t="shared" si="27"/>
        <v>0</v>
      </c>
      <c r="J435" s="6">
        <v>246555</v>
      </c>
      <c r="K435" s="6">
        <f t="shared" si="28"/>
        <v>293400.45</v>
      </c>
    </row>
    <row r="436" spans="1:12" x14ac:dyDescent="0.25">
      <c r="A436" s="5"/>
      <c r="B436" s="5"/>
      <c r="C436" s="1" t="s">
        <v>874</v>
      </c>
      <c r="D436" s="1" t="s">
        <v>875</v>
      </c>
      <c r="E436" s="1">
        <v>8</v>
      </c>
      <c r="F436" s="1"/>
      <c r="G436" s="1">
        <v>8</v>
      </c>
      <c r="H436" s="11">
        <f t="shared" si="26"/>
        <v>0</v>
      </c>
      <c r="I436" s="11">
        <f t="shared" si="27"/>
        <v>0</v>
      </c>
      <c r="J436" s="6">
        <v>209118</v>
      </c>
      <c r="K436" s="6">
        <f t="shared" si="28"/>
        <v>248850.41999999998</v>
      </c>
    </row>
    <row r="437" spans="1:12" x14ac:dyDescent="0.25">
      <c r="A437" s="5"/>
      <c r="B437" s="5"/>
      <c r="C437" s="1" t="s">
        <v>876</v>
      </c>
      <c r="D437" s="1" t="s">
        <v>877</v>
      </c>
      <c r="E437" s="1">
        <v>8</v>
      </c>
      <c r="F437" s="1"/>
      <c r="G437" s="1">
        <v>8</v>
      </c>
      <c r="H437" s="11">
        <f t="shared" si="26"/>
        <v>0</v>
      </c>
      <c r="I437" s="11">
        <f t="shared" si="27"/>
        <v>0</v>
      </c>
      <c r="J437" s="6">
        <v>153613</v>
      </c>
      <c r="K437" s="6">
        <f t="shared" si="28"/>
        <v>182799.47</v>
      </c>
    </row>
    <row r="438" spans="1:12" x14ac:dyDescent="0.25">
      <c r="A438" s="5"/>
      <c r="B438" s="5"/>
      <c r="C438" s="1" t="s">
        <v>878</v>
      </c>
      <c r="D438" s="1" t="s">
        <v>879</v>
      </c>
      <c r="E438" s="1">
        <v>20</v>
      </c>
      <c r="F438" s="1"/>
      <c r="G438" s="1">
        <v>20</v>
      </c>
      <c r="H438" s="11">
        <f t="shared" si="26"/>
        <v>0</v>
      </c>
      <c r="I438" s="11">
        <f t="shared" si="27"/>
        <v>0</v>
      </c>
      <c r="J438" s="6">
        <v>141429</v>
      </c>
      <c r="K438" s="6">
        <f t="shared" si="28"/>
        <v>168300.50999999998</v>
      </c>
    </row>
    <row r="439" spans="1:12" x14ac:dyDescent="0.25">
      <c r="A439" s="5"/>
      <c r="B439" s="5"/>
      <c r="C439" s="1" t="s">
        <v>880</v>
      </c>
      <c r="D439" s="1" t="s">
        <v>881</v>
      </c>
      <c r="E439" s="1">
        <v>24</v>
      </c>
      <c r="F439" s="1"/>
      <c r="G439" s="1">
        <v>24</v>
      </c>
      <c r="H439" s="11">
        <f t="shared" si="26"/>
        <v>0</v>
      </c>
      <c r="I439" s="11">
        <f t="shared" si="27"/>
        <v>0</v>
      </c>
      <c r="J439" s="6">
        <v>184160</v>
      </c>
      <c r="K439" s="6">
        <f t="shared" si="28"/>
        <v>219150.4</v>
      </c>
    </row>
    <row r="440" spans="1:12" x14ac:dyDescent="0.25">
      <c r="A440" s="5"/>
      <c r="B440" s="5"/>
      <c r="C440" s="1" t="s">
        <v>882</v>
      </c>
      <c r="D440" s="1" t="s">
        <v>883</v>
      </c>
      <c r="E440" s="1">
        <v>8</v>
      </c>
      <c r="F440" s="1"/>
      <c r="G440" s="1">
        <v>8</v>
      </c>
      <c r="H440" s="11">
        <f t="shared" si="26"/>
        <v>0</v>
      </c>
      <c r="I440" s="11">
        <f t="shared" si="27"/>
        <v>0</v>
      </c>
      <c r="J440" s="6">
        <v>210000</v>
      </c>
      <c r="K440" s="6">
        <f t="shared" si="28"/>
        <v>249900</v>
      </c>
    </row>
    <row r="441" spans="1:12" x14ac:dyDescent="0.25">
      <c r="A441" s="5"/>
      <c r="B441" s="5"/>
      <c r="C441" s="1" t="s">
        <v>884</v>
      </c>
      <c r="D441" s="1" t="s">
        <v>885</v>
      </c>
      <c r="E441" s="1">
        <v>6</v>
      </c>
      <c r="F441" s="1"/>
      <c r="G441" s="1">
        <v>6</v>
      </c>
      <c r="H441" s="11">
        <f t="shared" si="26"/>
        <v>0</v>
      </c>
      <c r="I441" s="11">
        <f t="shared" si="27"/>
        <v>0</v>
      </c>
      <c r="J441" s="6">
        <v>195882</v>
      </c>
      <c r="K441" s="6">
        <f t="shared" si="28"/>
        <v>233099.58</v>
      </c>
      <c r="L441" s="12"/>
    </row>
    <row r="442" spans="1:12" x14ac:dyDescent="0.25">
      <c r="A442" s="5"/>
      <c r="B442" s="5"/>
      <c r="C442" s="1" t="s">
        <v>886</v>
      </c>
      <c r="D442" s="1" t="s">
        <v>887</v>
      </c>
      <c r="E442" s="1">
        <v>3</v>
      </c>
      <c r="F442" s="1"/>
      <c r="G442" s="1">
        <v>3</v>
      </c>
      <c r="H442" s="11">
        <f t="shared" si="26"/>
        <v>0</v>
      </c>
      <c r="I442" s="11">
        <f t="shared" si="27"/>
        <v>0</v>
      </c>
      <c r="J442" s="6">
        <v>154034</v>
      </c>
      <c r="K442" s="6">
        <f t="shared" si="28"/>
        <v>183300.46</v>
      </c>
    </row>
    <row r="443" spans="1:12" x14ac:dyDescent="0.25">
      <c r="A443" s="5"/>
      <c r="B443" s="5"/>
      <c r="C443" s="1" t="s">
        <v>888</v>
      </c>
      <c r="D443" s="1" t="s">
        <v>889</v>
      </c>
      <c r="E443" s="1">
        <v>20</v>
      </c>
      <c r="F443" s="1"/>
      <c r="G443" s="1">
        <v>20</v>
      </c>
      <c r="H443" s="11">
        <f t="shared" si="26"/>
        <v>0</v>
      </c>
      <c r="I443" s="11">
        <f t="shared" si="27"/>
        <v>0</v>
      </c>
      <c r="J443" s="6">
        <v>186513</v>
      </c>
      <c r="K443" s="6">
        <f t="shared" si="28"/>
        <v>221950.47</v>
      </c>
    </row>
    <row r="444" spans="1:12" x14ac:dyDescent="0.25">
      <c r="A444" s="5"/>
      <c r="B444" s="5"/>
      <c r="C444" s="1" t="s">
        <v>890</v>
      </c>
      <c r="D444" s="1" t="s">
        <v>891</v>
      </c>
      <c r="E444" s="1">
        <v>6</v>
      </c>
      <c r="F444" s="1"/>
      <c r="G444" s="1">
        <v>6</v>
      </c>
      <c r="H444" s="11">
        <f t="shared" si="26"/>
        <v>0</v>
      </c>
      <c r="I444" s="11">
        <f t="shared" si="27"/>
        <v>0</v>
      </c>
      <c r="J444" s="6">
        <v>223361</v>
      </c>
      <c r="K444" s="6">
        <f t="shared" si="28"/>
        <v>265799.58999999997</v>
      </c>
    </row>
    <row r="445" spans="1:12" x14ac:dyDescent="0.25">
      <c r="A445" s="5"/>
      <c r="B445" s="5"/>
      <c r="C445" s="1" t="s">
        <v>892</v>
      </c>
      <c r="D445" s="1" t="s">
        <v>893</v>
      </c>
      <c r="E445" s="1">
        <v>4</v>
      </c>
      <c r="F445" s="1"/>
      <c r="G445" s="1">
        <v>4</v>
      </c>
      <c r="H445" s="11">
        <f t="shared" si="26"/>
        <v>0</v>
      </c>
      <c r="I445" s="11">
        <f t="shared" si="27"/>
        <v>0</v>
      </c>
      <c r="J445" s="6">
        <v>152395</v>
      </c>
      <c r="K445" s="6">
        <f t="shared" si="28"/>
        <v>181350.05</v>
      </c>
    </row>
    <row r="446" spans="1:12" x14ac:dyDescent="0.25">
      <c r="A446" s="5"/>
      <c r="B446" s="5"/>
      <c r="C446" s="1" t="s">
        <v>894</v>
      </c>
      <c r="D446" s="1" t="s">
        <v>895</v>
      </c>
      <c r="E446" s="1">
        <v>33</v>
      </c>
      <c r="F446" s="1"/>
      <c r="G446" s="1">
        <v>33</v>
      </c>
      <c r="H446" s="11">
        <f t="shared" si="26"/>
        <v>0</v>
      </c>
      <c r="I446" s="11">
        <f t="shared" si="27"/>
        <v>0</v>
      </c>
      <c r="J446" s="6">
        <v>139613</v>
      </c>
      <c r="K446" s="6">
        <f t="shared" si="28"/>
        <v>166139.47</v>
      </c>
    </row>
    <row r="447" spans="1:12" x14ac:dyDescent="0.25">
      <c r="A447" s="5"/>
      <c r="B447" s="5"/>
      <c r="C447" s="1" t="s">
        <v>896</v>
      </c>
      <c r="D447" s="1" t="s">
        <v>897</v>
      </c>
      <c r="E447" s="1">
        <v>8</v>
      </c>
      <c r="F447" s="1">
        <v>1</v>
      </c>
      <c r="G447" s="1">
        <v>9</v>
      </c>
      <c r="H447" s="11">
        <f t="shared" si="26"/>
        <v>0</v>
      </c>
      <c r="I447" s="11">
        <f t="shared" si="27"/>
        <v>0</v>
      </c>
      <c r="J447" s="6">
        <v>115714</v>
      </c>
      <c r="K447" s="6">
        <f t="shared" si="28"/>
        <v>137699.66</v>
      </c>
    </row>
    <row r="448" spans="1:12" x14ac:dyDescent="0.25">
      <c r="A448" s="5"/>
      <c r="B448" s="5"/>
      <c r="C448" s="1" t="s">
        <v>898</v>
      </c>
      <c r="D448" s="1" t="s">
        <v>899</v>
      </c>
      <c r="E448" s="1">
        <v>22</v>
      </c>
      <c r="F448" s="1"/>
      <c r="G448" s="1">
        <v>22</v>
      </c>
      <c r="H448" s="11">
        <f t="shared" si="26"/>
        <v>0</v>
      </c>
      <c r="I448" s="11">
        <f t="shared" si="27"/>
        <v>0</v>
      </c>
      <c r="J448" s="6">
        <v>127899</v>
      </c>
      <c r="K448" s="6">
        <f t="shared" si="28"/>
        <v>152199.81</v>
      </c>
    </row>
    <row r="449" spans="1:11" x14ac:dyDescent="0.25">
      <c r="A449" s="5"/>
      <c r="B449" s="5"/>
      <c r="C449" s="1" t="s">
        <v>900</v>
      </c>
      <c r="D449" s="1" t="s">
        <v>901</v>
      </c>
      <c r="E449" s="1">
        <v>4</v>
      </c>
      <c r="F449" s="1"/>
      <c r="G449" s="1">
        <v>4</v>
      </c>
      <c r="H449" s="11">
        <f t="shared" si="26"/>
        <v>0</v>
      </c>
      <c r="I449" s="11">
        <f t="shared" si="27"/>
        <v>0</v>
      </c>
      <c r="J449" s="6">
        <v>176975</v>
      </c>
      <c r="K449" s="6">
        <f t="shared" si="28"/>
        <v>210600.25</v>
      </c>
    </row>
    <row r="450" spans="1:11" x14ac:dyDescent="0.25">
      <c r="A450" s="5"/>
      <c r="B450" s="5"/>
      <c r="C450" s="1" t="s">
        <v>902</v>
      </c>
      <c r="D450" s="1" t="s">
        <v>903</v>
      </c>
      <c r="E450" s="1">
        <v>46</v>
      </c>
      <c r="F450" s="1"/>
      <c r="G450" s="1">
        <v>46</v>
      </c>
      <c r="H450" s="11">
        <f t="shared" si="26"/>
        <v>0</v>
      </c>
      <c r="I450" s="11">
        <f t="shared" si="27"/>
        <v>0</v>
      </c>
      <c r="J450" s="6">
        <v>133790</v>
      </c>
      <c r="K450" s="6">
        <f t="shared" si="28"/>
        <v>159210.1</v>
      </c>
    </row>
    <row r="451" spans="1:11" x14ac:dyDescent="0.25">
      <c r="A451" s="5"/>
      <c r="B451" s="5"/>
      <c r="C451" s="1" t="s">
        <v>904</v>
      </c>
      <c r="D451" s="1" t="s">
        <v>905</v>
      </c>
      <c r="E451" s="1">
        <v>28</v>
      </c>
      <c r="F451" s="1"/>
      <c r="G451" s="1">
        <v>28</v>
      </c>
      <c r="H451" s="11">
        <f t="shared" si="26"/>
        <v>0</v>
      </c>
      <c r="I451" s="11">
        <f t="shared" si="27"/>
        <v>0</v>
      </c>
      <c r="J451" s="6">
        <v>140294</v>
      </c>
      <c r="K451" s="6">
        <f t="shared" si="28"/>
        <v>166949.85999999999</v>
      </c>
    </row>
    <row r="452" spans="1:11" x14ac:dyDescent="0.25">
      <c r="A452" s="5"/>
      <c r="B452" s="5"/>
      <c r="C452" s="1" t="s">
        <v>906</v>
      </c>
      <c r="D452" s="1" t="s">
        <v>907</v>
      </c>
      <c r="E452" s="1">
        <v>16</v>
      </c>
      <c r="F452" s="1"/>
      <c r="G452" s="1">
        <v>16</v>
      </c>
      <c r="H452" s="11">
        <f t="shared" ref="H452:H515" si="29">IF($K$1&gt;0,J452*(1-$K$1),0)</f>
        <v>0</v>
      </c>
      <c r="I452" s="11">
        <f t="shared" ref="I452:I515" si="30">H452*1.19</f>
        <v>0</v>
      </c>
      <c r="J452" s="6">
        <v>170168</v>
      </c>
      <c r="K452" s="6">
        <f t="shared" si="28"/>
        <v>202499.91999999998</v>
      </c>
    </row>
    <row r="453" spans="1:11" x14ac:dyDescent="0.25">
      <c r="A453" s="5"/>
      <c r="B453" s="5"/>
      <c r="C453" s="1" t="s">
        <v>908</v>
      </c>
      <c r="D453" s="1" t="s">
        <v>909</v>
      </c>
      <c r="E453" s="1">
        <v>26</v>
      </c>
      <c r="F453" s="1"/>
      <c r="G453" s="1">
        <v>26</v>
      </c>
      <c r="H453" s="11">
        <f t="shared" si="29"/>
        <v>0</v>
      </c>
      <c r="I453" s="11">
        <f t="shared" si="30"/>
        <v>0</v>
      </c>
      <c r="J453" s="6">
        <v>126227</v>
      </c>
      <c r="K453" s="6">
        <f t="shared" ref="K453:K516" si="31">J453*1.19</f>
        <v>150210.13</v>
      </c>
    </row>
    <row r="454" spans="1:11" x14ac:dyDescent="0.25">
      <c r="A454" s="5"/>
      <c r="B454" s="5"/>
      <c r="C454" s="1" t="s">
        <v>910</v>
      </c>
      <c r="D454" s="1" t="s">
        <v>911</v>
      </c>
      <c r="E454" s="1">
        <v>4</v>
      </c>
      <c r="F454" s="1"/>
      <c r="G454" s="1">
        <v>4</v>
      </c>
      <c r="H454" s="11">
        <f t="shared" si="29"/>
        <v>0</v>
      </c>
      <c r="I454" s="11">
        <f t="shared" si="30"/>
        <v>0</v>
      </c>
      <c r="J454" s="6">
        <v>143025</v>
      </c>
      <c r="K454" s="6">
        <f t="shared" si="31"/>
        <v>170199.75</v>
      </c>
    </row>
    <row r="455" spans="1:11" x14ac:dyDescent="0.25">
      <c r="A455" s="5"/>
      <c r="B455" s="5"/>
      <c r="C455" s="1" t="s">
        <v>912</v>
      </c>
      <c r="D455" s="1" t="s">
        <v>913</v>
      </c>
      <c r="E455" s="1">
        <v>8</v>
      </c>
      <c r="F455" s="1"/>
      <c r="G455" s="1">
        <v>8</v>
      </c>
      <c r="H455" s="11">
        <f t="shared" si="29"/>
        <v>0</v>
      </c>
      <c r="I455" s="11">
        <f t="shared" si="30"/>
        <v>0</v>
      </c>
      <c r="J455" s="6">
        <v>185445</v>
      </c>
      <c r="K455" s="6">
        <f t="shared" si="31"/>
        <v>220679.55</v>
      </c>
    </row>
    <row r="456" spans="1:11" x14ac:dyDescent="0.25">
      <c r="A456" s="5"/>
      <c r="B456" s="5"/>
      <c r="C456" s="1" t="s">
        <v>914</v>
      </c>
      <c r="D456" s="1" t="s">
        <v>915</v>
      </c>
      <c r="E456" s="1">
        <v>3</v>
      </c>
      <c r="F456" s="1"/>
      <c r="G456" s="1">
        <v>3</v>
      </c>
      <c r="H456" s="11">
        <f t="shared" si="29"/>
        <v>0</v>
      </c>
      <c r="I456" s="11">
        <f t="shared" si="30"/>
        <v>0</v>
      </c>
      <c r="J456" s="6">
        <v>199328</v>
      </c>
      <c r="K456" s="6">
        <f t="shared" si="31"/>
        <v>237200.31999999998</v>
      </c>
    </row>
    <row r="457" spans="1:11" x14ac:dyDescent="0.25">
      <c r="A457" s="5"/>
      <c r="B457" s="5"/>
      <c r="C457" s="1" t="s">
        <v>916</v>
      </c>
      <c r="D457" s="1" t="s">
        <v>917</v>
      </c>
      <c r="E457" s="1">
        <v>28</v>
      </c>
      <c r="F457" s="1"/>
      <c r="G457" s="1">
        <v>28</v>
      </c>
      <c r="H457" s="11">
        <f t="shared" si="29"/>
        <v>0</v>
      </c>
      <c r="I457" s="11">
        <f t="shared" si="30"/>
        <v>0</v>
      </c>
      <c r="J457" s="6">
        <v>138555</v>
      </c>
      <c r="K457" s="6">
        <f t="shared" si="31"/>
        <v>164880.44999999998</v>
      </c>
    </row>
    <row r="458" spans="1:11" x14ac:dyDescent="0.25">
      <c r="A458" s="5"/>
      <c r="B458" s="5"/>
      <c r="C458" s="1" t="s">
        <v>918</v>
      </c>
      <c r="D458" s="1" t="s">
        <v>919</v>
      </c>
      <c r="E458" s="1">
        <v>15</v>
      </c>
      <c r="F458" s="1"/>
      <c r="G458" s="1">
        <v>15</v>
      </c>
      <c r="H458" s="11">
        <f t="shared" si="29"/>
        <v>0</v>
      </c>
      <c r="I458" s="11">
        <f t="shared" si="30"/>
        <v>0</v>
      </c>
      <c r="J458" s="6">
        <v>170017</v>
      </c>
      <c r="K458" s="6">
        <f t="shared" si="31"/>
        <v>202320.22999999998</v>
      </c>
    </row>
    <row r="459" spans="1:11" x14ac:dyDescent="0.25">
      <c r="A459" s="5"/>
      <c r="B459" s="5"/>
      <c r="C459" s="1" t="s">
        <v>920</v>
      </c>
      <c r="D459" s="1" t="s">
        <v>921</v>
      </c>
      <c r="E459" s="1">
        <v>1</v>
      </c>
      <c r="F459" s="1"/>
      <c r="G459" s="1">
        <v>1</v>
      </c>
      <c r="H459" s="11">
        <f t="shared" si="29"/>
        <v>0</v>
      </c>
      <c r="I459" s="11">
        <f t="shared" si="30"/>
        <v>0</v>
      </c>
      <c r="J459" s="6">
        <v>178571</v>
      </c>
      <c r="K459" s="6">
        <f t="shared" si="31"/>
        <v>212499.49</v>
      </c>
    </row>
    <row r="460" spans="1:11" x14ac:dyDescent="0.25">
      <c r="A460" s="5"/>
      <c r="B460" s="5"/>
      <c r="C460" s="1" t="s">
        <v>922</v>
      </c>
      <c r="D460" s="1" t="s">
        <v>923</v>
      </c>
      <c r="E460" s="1">
        <v>12</v>
      </c>
      <c r="F460" s="1"/>
      <c r="G460" s="1">
        <v>12</v>
      </c>
      <c r="H460" s="11">
        <f t="shared" si="29"/>
        <v>0</v>
      </c>
      <c r="I460" s="11">
        <f t="shared" si="30"/>
        <v>0</v>
      </c>
      <c r="J460" s="6">
        <v>196303</v>
      </c>
      <c r="K460" s="6">
        <f t="shared" si="31"/>
        <v>233600.56999999998</v>
      </c>
    </row>
    <row r="461" spans="1:11" x14ac:dyDescent="0.25">
      <c r="A461" s="5"/>
      <c r="B461" s="5"/>
      <c r="C461" s="1" t="s">
        <v>924</v>
      </c>
      <c r="D461" s="1" t="s">
        <v>925</v>
      </c>
      <c r="E461" s="1">
        <v>28</v>
      </c>
      <c r="F461" s="1"/>
      <c r="G461" s="1">
        <v>28</v>
      </c>
      <c r="H461" s="11">
        <f t="shared" si="29"/>
        <v>0</v>
      </c>
      <c r="I461" s="11">
        <f t="shared" si="30"/>
        <v>0</v>
      </c>
      <c r="J461" s="6">
        <v>137420</v>
      </c>
      <c r="K461" s="6">
        <f t="shared" si="31"/>
        <v>163529.79999999999</v>
      </c>
    </row>
    <row r="462" spans="1:11" x14ac:dyDescent="0.25">
      <c r="A462" s="5"/>
      <c r="B462" s="5"/>
      <c r="C462" s="1" t="s">
        <v>926</v>
      </c>
      <c r="D462" s="1" t="s">
        <v>927</v>
      </c>
      <c r="E462" s="1">
        <v>12</v>
      </c>
      <c r="F462" s="1"/>
      <c r="G462" s="1">
        <v>12</v>
      </c>
      <c r="H462" s="11">
        <f t="shared" si="29"/>
        <v>0</v>
      </c>
      <c r="I462" s="11">
        <f t="shared" si="30"/>
        <v>0</v>
      </c>
      <c r="J462" s="6">
        <v>107546</v>
      </c>
      <c r="K462" s="6">
        <f t="shared" si="31"/>
        <v>127979.73999999999</v>
      </c>
    </row>
    <row r="463" spans="1:11" x14ac:dyDescent="0.25">
      <c r="A463" s="5"/>
      <c r="B463" s="5"/>
      <c r="C463" s="1" t="s">
        <v>928</v>
      </c>
      <c r="D463" s="1" t="s">
        <v>929</v>
      </c>
      <c r="E463" s="1">
        <v>16</v>
      </c>
      <c r="F463" s="1"/>
      <c r="G463" s="1">
        <v>16</v>
      </c>
      <c r="H463" s="11">
        <f t="shared" si="29"/>
        <v>0</v>
      </c>
      <c r="I463" s="11">
        <f t="shared" si="30"/>
        <v>0</v>
      </c>
      <c r="J463" s="6">
        <v>107092</v>
      </c>
      <c r="K463" s="6">
        <f t="shared" si="31"/>
        <v>127439.48</v>
      </c>
    </row>
    <row r="464" spans="1:11" x14ac:dyDescent="0.25">
      <c r="A464" s="5"/>
      <c r="B464" s="5"/>
      <c r="C464" s="1" t="s">
        <v>930</v>
      </c>
      <c r="D464" s="1" t="s">
        <v>931</v>
      </c>
      <c r="E464" s="1">
        <v>10</v>
      </c>
      <c r="F464" s="1"/>
      <c r="G464" s="1">
        <v>10</v>
      </c>
      <c r="H464" s="11">
        <f t="shared" si="29"/>
        <v>0</v>
      </c>
      <c r="I464" s="11">
        <f t="shared" si="30"/>
        <v>0</v>
      </c>
      <c r="J464" s="6">
        <v>126303</v>
      </c>
      <c r="K464" s="6">
        <f t="shared" si="31"/>
        <v>150300.57</v>
      </c>
    </row>
    <row r="465" spans="1:11" x14ac:dyDescent="0.25">
      <c r="A465" s="5"/>
      <c r="B465" s="5"/>
      <c r="C465" s="1" t="s">
        <v>932</v>
      </c>
      <c r="D465" s="1" t="s">
        <v>933</v>
      </c>
      <c r="E465" s="1">
        <v>6</v>
      </c>
      <c r="F465" s="1"/>
      <c r="G465" s="1">
        <v>6</v>
      </c>
      <c r="H465" s="11">
        <f t="shared" si="29"/>
        <v>0</v>
      </c>
      <c r="I465" s="11">
        <f t="shared" si="30"/>
        <v>0</v>
      </c>
      <c r="J465" s="6">
        <v>80000</v>
      </c>
      <c r="K465" s="6">
        <f t="shared" si="31"/>
        <v>95200</v>
      </c>
    </row>
    <row r="466" spans="1:11" x14ac:dyDescent="0.25">
      <c r="A466" s="5"/>
      <c r="B466" s="5"/>
      <c r="C466" s="1" t="s">
        <v>934</v>
      </c>
      <c r="D466" s="1" t="s">
        <v>935</v>
      </c>
      <c r="E466" s="1">
        <v>20</v>
      </c>
      <c r="F466" s="1"/>
      <c r="G466" s="1">
        <v>20</v>
      </c>
      <c r="H466" s="11">
        <f t="shared" si="29"/>
        <v>0</v>
      </c>
      <c r="I466" s="11">
        <f t="shared" si="30"/>
        <v>0</v>
      </c>
      <c r="J466" s="6">
        <v>140840</v>
      </c>
      <c r="K466" s="6">
        <f t="shared" si="31"/>
        <v>167599.6</v>
      </c>
    </row>
    <row r="467" spans="1:11" x14ac:dyDescent="0.25">
      <c r="A467" s="5"/>
      <c r="B467" s="5"/>
      <c r="C467" s="1" t="s">
        <v>936</v>
      </c>
      <c r="D467" s="1" t="s">
        <v>937</v>
      </c>
      <c r="E467" s="1">
        <v>11</v>
      </c>
      <c r="F467" s="1"/>
      <c r="G467" s="1">
        <v>11</v>
      </c>
      <c r="H467" s="11">
        <f t="shared" si="29"/>
        <v>0</v>
      </c>
      <c r="I467" s="11">
        <f t="shared" si="30"/>
        <v>0</v>
      </c>
      <c r="J467" s="6">
        <v>124034</v>
      </c>
      <c r="K467" s="6">
        <f t="shared" si="31"/>
        <v>147600.46</v>
      </c>
    </row>
    <row r="468" spans="1:11" x14ac:dyDescent="0.25">
      <c r="A468" s="5"/>
      <c r="B468" s="5"/>
      <c r="C468" s="1" t="s">
        <v>938</v>
      </c>
      <c r="D468" s="1" t="s">
        <v>939</v>
      </c>
      <c r="E468" s="1">
        <v>2</v>
      </c>
      <c r="F468" s="1"/>
      <c r="G468" s="1">
        <v>2</v>
      </c>
      <c r="H468" s="11">
        <f t="shared" si="29"/>
        <v>0</v>
      </c>
      <c r="I468" s="11">
        <f t="shared" si="30"/>
        <v>0</v>
      </c>
      <c r="J468" s="6">
        <v>128319</v>
      </c>
      <c r="K468" s="6">
        <f t="shared" si="31"/>
        <v>152699.60999999999</v>
      </c>
    </row>
    <row r="469" spans="1:11" x14ac:dyDescent="0.25">
      <c r="A469" s="5"/>
      <c r="B469" s="5"/>
      <c r="C469" s="1" t="s">
        <v>940</v>
      </c>
      <c r="D469" s="1" t="s">
        <v>941</v>
      </c>
      <c r="E469" s="1">
        <v>3</v>
      </c>
      <c r="F469" s="1"/>
      <c r="G469" s="1">
        <v>3</v>
      </c>
      <c r="H469" s="11">
        <f t="shared" si="29"/>
        <v>0</v>
      </c>
      <c r="I469" s="11">
        <f t="shared" si="30"/>
        <v>0</v>
      </c>
      <c r="J469" s="6">
        <v>114538</v>
      </c>
      <c r="K469" s="6">
        <f t="shared" si="31"/>
        <v>136300.22</v>
      </c>
    </row>
    <row r="470" spans="1:11" x14ac:dyDescent="0.25">
      <c r="A470" s="5"/>
      <c r="B470" s="5"/>
      <c r="C470" s="1" t="s">
        <v>942</v>
      </c>
      <c r="D470" s="1" t="s">
        <v>943</v>
      </c>
      <c r="E470" s="1">
        <v>16</v>
      </c>
      <c r="F470" s="1"/>
      <c r="G470" s="1">
        <v>16</v>
      </c>
      <c r="H470" s="11">
        <f t="shared" si="29"/>
        <v>0</v>
      </c>
      <c r="I470" s="11">
        <f t="shared" si="30"/>
        <v>0</v>
      </c>
      <c r="J470" s="6">
        <v>105546</v>
      </c>
      <c r="K470" s="6">
        <f t="shared" si="31"/>
        <v>125599.73999999999</v>
      </c>
    </row>
    <row r="471" spans="1:11" x14ac:dyDescent="0.25">
      <c r="A471" s="5"/>
      <c r="B471" s="5"/>
      <c r="C471" s="1" t="s">
        <v>944</v>
      </c>
      <c r="D471" s="1" t="s">
        <v>945</v>
      </c>
      <c r="E471" s="1">
        <v>12</v>
      </c>
      <c r="F471" s="1"/>
      <c r="G471" s="1">
        <v>12</v>
      </c>
      <c r="H471" s="11">
        <f t="shared" si="29"/>
        <v>0</v>
      </c>
      <c r="I471" s="11">
        <f t="shared" si="30"/>
        <v>0</v>
      </c>
      <c r="J471" s="6">
        <v>180420</v>
      </c>
      <c r="K471" s="6">
        <f t="shared" si="31"/>
        <v>214699.8</v>
      </c>
    </row>
    <row r="472" spans="1:11" x14ac:dyDescent="0.25">
      <c r="A472" s="5"/>
      <c r="B472" s="5"/>
      <c r="C472" s="1" t="s">
        <v>946</v>
      </c>
      <c r="D472" s="1" t="s">
        <v>678</v>
      </c>
      <c r="E472" s="1">
        <v>48</v>
      </c>
      <c r="F472" s="1"/>
      <c r="G472" s="1">
        <v>48</v>
      </c>
      <c r="H472" s="11">
        <f t="shared" si="29"/>
        <v>0</v>
      </c>
      <c r="I472" s="11">
        <f t="shared" si="30"/>
        <v>0</v>
      </c>
      <c r="J472" s="6">
        <v>41597</v>
      </c>
      <c r="K472" s="6">
        <f t="shared" si="31"/>
        <v>49500.43</v>
      </c>
    </row>
    <row r="473" spans="1:11" x14ac:dyDescent="0.25">
      <c r="A473" s="5"/>
      <c r="B473" s="5"/>
      <c r="C473" s="1" t="s">
        <v>947</v>
      </c>
      <c r="D473" s="1" t="s">
        <v>682</v>
      </c>
      <c r="E473" s="1">
        <v>66</v>
      </c>
      <c r="F473" s="1"/>
      <c r="G473" s="1">
        <v>66</v>
      </c>
      <c r="H473" s="11">
        <f t="shared" si="29"/>
        <v>0</v>
      </c>
      <c r="I473" s="11">
        <f t="shared" si="30"/>
        <v>0</v>
      </c>
      <c r="J473" s="6">
        <v>45126</v>
      </c>
      <c r="K473" s="6">
        <f t="shared" si="31"/>
        <v>53699.939999999995</v>
      </c>
    </row>
    <row r="474" spans="1:11" x14ac:dyDescent="0.25">
      <c r="A474" s="5"/>
      <c r="B474" s="5"/>
      <c r="C474" s="1" t="s">
        <v>948</v>
      </c>
      <c r="D474" s="1" t="s">
        <v>684</v>
      </c>
      <c r="E474" s="1">
        <v>60</v>
      </c>
      <c r="F474" s="1"/>
      <c r="G474" s="1">
        <v>60</v>
      </c>
      <c r="H474" s="11">
        <f t="shared" si="29"/>
        <v>0</v>
      </c>
      <c r="I474" s="11">
        <f t="shared" si="30"/>
        <v>0</v>
      </c>
      <c r="J474" s="6">
        <v>44370</v>
      </c>
      <c r="K474" s="6">
        <f t="shared" si="31"/>
        <v>52800.299999999996</v>
      </c>
    </row>
    <row r="475" spans="1:11" x14ac:dyDescent="0.25">
      <c r="A475" s="5"/>
      <c r="B475" s="5"/>
      <c r="C475" s="1" t="s">
        <v>949</v>
      </c>
      <c r="D475" s="1" t="s">
        <v>950</v>
      </c>
      <c r="E475" s="1">
        <v>23</v>
      </c>
      <c r="F475" s="1"/>
      <c r="G475" s="1">
        <v>23</v>
      </c>
      <c r="H475" s="11">
        <f t="shared" si="29"/>
        <v>0</v>
      </c>
      <c r="I475" s="11">
        <f t="shared" si="30"/>
        <v>0</v>
      </c>
      <c r="J475" s="6">
        <v>41765</v>
      </c>
      <c r="K475" s="6">
        <f t="shared" si="31"/>
        <v>49700.35</v>
      </c>
    </row>
    <row r="476" spans="1:11" x14ac:dyDescent="0.25">
      <c r="A476" s="5"/>
      <c r="B476" s="5"/>
      <c r="C476" s="1" t="s">
        <v>951</v>
      </c>
      <c r="D476" s="1" t="s">
        <v>688</v>
      </c>
      <c r="E476" s="1">
        <v>20</v>
      </c>
      <c r="F476" s="1"/>
      <c r="G476" s="1">
        <v>20</v>
      </c>
      <c r="H476" s="11">
        <f t="shared" si="29"/>
        <v>0</v>
      </c>
      <c r="I476" s="11">
        <f t="shared" si="30"/>
        <v>0</v>
      </c>
      <c r="J476" s="6">
        <v>51597</v>
      </c>
      <c r="K476" s="6">
        <f t="shared" si="31"/>
        <v>61400.43</v>
      </c>
    </row>
    <row r="477" spans="1:11" x14ac:dyDescent="0.25">
      <c r="A477" s="5"/>
      <c r="B477" s="5"/>
      <c r="C477" s="1" t="s">
        <v>952</v>
      </c>
      <c r="D477" s="1" t="s">
        <v>953</v>
      </c>
      <c r="E477" s="1">
        <v>22</v>
      </c>
      <c r="F477" s="1"/>
      <c r="G477" s="1">
        <v>22</v>
      </c>
      <c r="H477" s="11">
        <f t="shared" si="29"/>
        <v>0</v>
      </c>
      <c r="I477" s="11">
        <f t="shared" si="30"/>
        <v>0</v>
      </c>
      <c r="J477" s="6">
        <v>53193</v>
      </c>
      <c r="K477" s="6">
        <f t="shared" si="31"/>
        <v>63299.67</v>
      </c>
    </row>
    <row r="478" spans="1:11" x14ac:dyDescent="0.25">
      <c r="A478" s="5"/>
      <c r="B478" s="5"/>
      <c r="C478" s="1" t="s">
        <v>954</v>
      </c>
      <c r="D478" s="1" t="s">
        <v>712</v>
      </c>
      <c r="E478" s="1">
        <v>246</v>
      </c>
      <c r="F478" s="1"/>
      <c r="G478" s="1">
        <v>246</v>
      </c>
      <c r="H478" s="11">
        <f t="shared" si="29"/>
        <v>0</v>
      </c>
      <c r="I478" s="11">
        <f t="shared" si="30"/>
        <v>0</v>
      </c>
      <c r="J478" s="6">
        <v>61714</v>
      </c>
      <c r="K478" s="6">
        <f t="shared" si="31"/>
        <v>73439.66</v>
      </c>
    </row>
    <row r="479" spans="1:11" x14ac:dyDescent="0.25">
      <c r="A479" s="5"/>
      <c r="B479" s="5"/>
      <c r="C479" s="1" t="s">
        <v>955</v>
      </c>
      <c r="D479" s="1" t="s">
        <v>956</v>
      </c>
      <c r="E479" s="1">
        <v>62</v>
      </c>
      <c r="F479" s="1"/>
      <c r="G479" s="1">
        <v>62</v>
      </c>
      <c r="H479" s="11">
        <f t="shared" si="29"/>
        <v>0</v>
      </c>
      <c r="I479" s="11">
        <f t="shared" si="30"/>
        <v>0</v>
      </c>
      <c r="J479" s="6">
        <v>84857</v>
      </c>
      <c r="K479" s="6">
        <f t="shared" si="31"/>
        <v>100979.83</v>
      </c>
    </row>
    <row r="480" spans="1:11" x14ac:dyDescent="0.25">
      <c r="A480" s="5"/>
      <c r="B480" s="5"/>
      <c r="C480" s="1" t="s">
        <v>957</v>
      </c>
      <c r="D480" s="1" t="s">
        <v>748</v>
      </c>
      <c r="E480" s="1">
        <v>20</v>
      </c>
      <c r="F480" s="1"/>
      <c r="G480" s="1">
        <v>20</v>
      </c>
      <c r="H480" s="11">
        <f t="shared" si="29"/>
        <v>0</v>
      </c>
      <c r="I480" s="11">
        <f t="shared" si="30"/>
        <v>0</v>
      </c>
      <c r="J480" s="6">
        <v>91966</v>
      </c>
      <c r="K480" s="6">
        <f t="shared" si="31"/>
        <v>109439.54</v>
      </c>
    </row>
    <row r="481" spans="1:11" x14ac:dyDescent="0.25">
      <c r="A481" s="5"/>
      <c r="B481" s="5"/>
      <c r="C481" s="1" t="s">
        <v>958</v>
      </c>
      <c r="D481" s="1" t="s">
        <v>752</v>
      </c>
      <c r="E481" s="1">
        <v>32</v>
      </c>
      <c r="F481" s="1"/>
      <c r="G481" s="1">
        <v>32</v>
      </c>
      <c r="H481" s="11">
        <f t="shared" si="29"/>
        <v>0</v>
      </c>
      <c r="I481" s="11">
        <f t="shared" si="30"/>
        <v>0</v>
      </c>
      <c r="J481" s="6">
        <v>83647</v>
      </c>
      <c r="K481" s="6">
        <f t="shared" si="31"/>
        <v>99539.93</v>
      </c>
    </row>
    <row r="482" spans="1:11" x14ac:dyDescent="0.25">
      <c r="A482" s="5"/>
      <c r="B482" s="5"/>
      <c r="C482" s="1" t="s">
        <v>959</v>
      </c>
      <c r="D482" s="1" t="s">
        <v>765</v>
      </c>
      <c r="E482" s="1">
        <v>23</v>
      </c>
      <c r="F482" s="1"/>
      <c r="G482" s="1">
        <v>23</v>
      </c>
      <c r="H482" s="11">
        <f t="shared" si="29"/>
        <v>0</v>
      </c>
      <c r="I482" s="11">
        <f t="shared" si="30"/>
        <v>0</v>
      </c>
      <c r="J482" s="6">
        <v>58992</v>
      </c>
      <c r="K482" s="6">
        <f t="shared" si="31"/>
        <v>70200.479999999996</v>
      </c>
    </row>
    <row r="483" spans="1:11" x14ac:dyDescent="0.25">
      <c r="A483" s="5"/>
      <c r="B483" s="5"/>
      <c r="C483" s="1" t="s">
        <v>960</v>
      </c>
      <c r="D483" s="1" t="s">
        <v>961</v>
      </c>
      <c r="E483" s="1">
        <v>94</v>
      </c>
      <c r="F483" s="1"/>
      <c r="G483" s="1">
        <v>94</v>
      </c>
      <c r="H483" s="11">
        <f t="shared" si="29"/>
        <v>0</v>
      </c>
      <c r="I483" s="11">
        <f t="shared" si="30"/>
        <v>0</v>
      </c>
      <c r="J483" s="6">
        <v>90420</v>
      </c>
      <c r="K483" s="6">
        <f t="shared" si="31"/>
        <v>107599.79999999999</v>
      </c>
    </row>
    <row r="484" spans="1:11" x14ac:dyDescent="0.25">
      <c r="A484" s="5"/>
      <c r="B484" s="5"/>
      <c r="C484" s="1" t="s">
        <v>962</v>
      </c>
      <c r="D484" s="1" t="s">
        <v>793</v>
      </c>
      <c r="E484" s="1">
        <v>40</v>
      </c>
      <c r="F484" s="1"/>
      <c r="G484" s="1">
        <v>40</v>
      </c>
      <c r="H484" s="11">
        <f t="shared" si="29"/>
        <v>0</v>
      </c>
      <c r="I484" s="11">
        <f t="shared" si="30"/>
        <v>0</v>
      </c>
      <c r="J484" s="6">
        <v>85613</v>
      </c>
      <c r="K484" s="6">
        <f t="shared" si="31"/>
        <v>101879.47</v>
      </c>
    </row>
    <row r="485" spans="1:11" x14ac:dyDescent="0.25">
      <c r="A485" s="5"/>
      <c r="B485" s="5"/>
      <c r="C485" s="1" t="s">
        <v>963</v>
      </c>
      <c r="D485" s="1" t="s">
        <v>807</v>
      </c>
      <c r="E485" s="1">
        <v>60</v>
      </c>
      <c r="F485" s="1"/>
      <c r="G485" s="1">
        <v>60</v>
      </c>
      <c r="H485" s="11">
        <f t="shared" si="29"/>
        <v>0</v>
      </c>
      <c r="I485" s="11">
        <f t="shared" si="30"/>
        <v>0</v>
      </c>
      <c r="J485" s="6">
        <v>180756</v>
      </c>
      <c r="K485" s="6">
        <f t="shared" si="31"/>
        <v>215099.63999999998</v>
      </c>
    </row>
    <row r="486" spans="1:11" x14ac:dyDescent="0.25">
      <c r="A486" s="5"/>
      <c r="B486" s="5"/>
      <c r="C486" s="1" t="s">
        <v>964</v>
      </c>
      <c r="D486" s="1" t="s">
        <v>813</v>
      </c>
      <c r="E486" s="1">
        <v>68</v>
      </c>
      <c r="F486" s="1"/>
      <c r="G486" s="1">
        <v>68</v>
      </c>
      <c r="H486" s="11">
        <f t="shared" si="29"/>
        <v>0</v>
      </c>
      <c r="I486" s="11">
        <f t="shared" si="30"/>
        <v>0</v>
      </c>
      <c r="J486" s="6">
        <v>115941</v>
      </c>
      <c r="K486" s="6">
        <f t="shared" si="31"/>
        <v>137969.79</v>
      </c>
    </row>
    <row r="487" spans="1:11" x14ac:dyDescent="0.25">
      <c r="A487" s="5"/>
      <c r="B487" s="5"/>
      <c r="C487" s="1" t="s">
        <v>965</v>
      </c>
      <c r="D487" s="1" t="s">
        <v>829</v>
      </c>
      <c r="E487" s="1">
        <v>60</v>
      </c>
      <c r="F487" s="1"/>
      <c r="G487" s="1">
        <v>60</v>
      </c>
      <c r="H487" s="11">
        <f t="shared" si="29"/>
        <v>0</v>
      </c>
      <c r="I487" s="11">
        <f t="shared" si="30"/>
        <v>0</v>
      </c>
      <c r="J487" s="6">
        <v>173277</v>
      </c>
      <c r="K487" s="6">
        <f t="shared" si="31"/>
        <v>206199.63</v>
      </c>
    </row>
    <row r="488" spans="1:11" x14ac:dyDescent="0.25">
      <c r="A488" s="5"/>
      <c r="B488" s="5"/>
      <c r="C488" s="1" t="s">
        <v>966</v>
      </c>
      <c r="D488" s="1" t="s">
        <v>953</v>
      </c>
      <c r="E488" s="1">
        <v>2</v>
      </c>
      <c r="F488" s="1"/>
      <c r="G488" s="1">
        <v>2</v>
      </c>
      <c r="H488" s="11">
        <f t="shared" si="29"/>
        <v>0</v>
      </c>
      <c r="I488" s="11">
        <f t="shared" si="30"/>
        <v>0</v>
      </c>
      <c r="J488" s="6">
        <v>53193</v>
      </c>
      <c r="K488" s="6">
        <f t="shared" si="31"/>
        <v>63299.67</v>
      </c>
    </row>
    <row r="489" spans="1:11" x14ac:dyDescent="0.25">
      <c r="A489" s="5"/>
      <c r="B489" s="5"/>
      <c r="C489" s="1" t="s">
        <v>967</v>
      </c>
      <c r="D489" s="1" t="s">
        <v>692</v>
      </c>
      <c r="E489" s="1">
        <v>52</v>
      </c>
      <c r="F489" s="1"/>
      <c r="G489" s="1">
        <v>52</v>
      </c>
      <c r="H489" s="11">
        <f t="shared" si="29"/>
        <v>0</v>
      </c>
      <c r="I489" s="11">
        <f t="shared" si="30"/>
        <v>0</v>
      </c>
      <c r="J489" s="6">
        <v>62773</v>
      </c>
      <c r="K489" s="6">
        <f t="shared" si="31"/>
        <v>74699.87</v>
      </c>
    </row>
    <row r="490" spans="1:11" x14ac:dyDescent="0.25">
      <c r="A490" s="5"/>
      <c r="B490" s="5"/>
      <c r="C490" s="1" t="s">
        <v>968</v>
      </c>
      <c r="D490" s="1" t="s">
        <v>702</v>
      </c>
      <c r="E490" s="1">
        <v>60</v>
      </c>
      <c r="F490" s="1"/>
      <c r="G490" s="1">
        <v>60</v>
      </c>
      <c r="H490" s="11">
        <f t="shared" si="29"/>
        <v>0</v>
      </c>
      <c r="I490" s="11">
        <f t="shared" si="30"/>
        <v>0</v>
      </c>
      <c r="J490" s="6">
        <v>63681</v>
      </c>
      <c r="K490" s="6">
        <f t="shared" si="31"/>
        <v>75780.39</v>
      </c>
    </row>
    <row r="491" spans="1:11" x14ac:dyDescent="0.25">
      <c r="A491" s="5"/>
      <c r="B491" s="5"/>
      <c r="C491" s="1" t="s">
        <v>969</v>
      </c>
      <c r="D491" s="1" t="s">
        <v>720</v>
      </c>
      <c r="E491" s="1">
        <v>74</v>
      </c>
      <c r="F491" s="1"/>
      <c r="G491" s="1">
        <v>74</v>
      </c>
      <c r="H491" s="11">
        <f t="shared" si="29"/>
        <v>0</v>
      </c>
      <c r="I491" s="11">
        <f t="shared" si="30"/>
        <v>0</v>
      </c>
      <c r="J491" s="6">
        <v>81076</v>
      </c>
      <c r="K491" s="6">
        <f t="shared" si="31"/>
        <v>96480.44</v>
      </c>
    </row>
    <row r="492" spans="1:11" x14ac:dyDescent="0.25">
      <c r="A492" s="5"/>
      <c r="B492" s="5"/>
      <c r="C492" s="1" t="s">
        <v>970</v>
      </c>
      <c r="D492" s="1" t="s">
        <v>971</v>
      </c>
      <c r="E492" s="1">
        <v>44</v>
      </c>
      <c r="F492" s="1"/>
      <c r="G492" s="1">
        <v>44</v>
      </c>
      <c r="H492" s="11">
        <f t="shared" si="29"/>
        <v>0</v>
      </c>
      <c r="I492" s="11">
        <f t="shared" si="30"/>
        <v>0</v>
      </c>
      <c r="J492" s="6">
        <v>76723</v>
      </c>
      <c r="K492" s="6">
        <f t="shared" si="31"/>
        <v>91300.37</v>
      </c>
    </row>
    <row r="493" spans="1:11" x14ac:dyDescent="0.25">
      <c r="A493" s="5"/>
      <c r="B493" s="5"/>
      <c r="C493" s="1" t="s">
        <v>972</v>
      </c>
      <c r="D493" s="1" t="s">
        <v>744</v>
      </c>
      <c r="E493" s="1">
        <v>40</v>
      </c>
      <c r="F493" s="1"/>
      <c r="G493" s="1">
        <v>40</v>
      </c>
      <c r="H493" s="11">
        <f t="shared" si="29"/>
        <v>0</v>
      </c>
      <c r="I493" s="11">
        <f t="shared" si="30"/>
        <v>0</v>
      </c>
      <c r="J493" s="6">
        <v>89017</v>
      </c>
      <c r="K493" s="6">
        <f t="shared" si="31"/>
        <v>105930.23</v>
      </c>
    </row>
    <row r="494" spans="1:11" x14ac:dyDescent="0.25">
      <c r="A494" s="5"/>
      <c r="B494" s="5"/>
      <c r="C494" s="1" t="s">
        <v>973</v>
      </c>
      <c r="D494" s="1" t="s">
        <v>974</v>
      </c>
      <c r="E494" s="1">
        <v>24</v>
      </c>
      <c r="F494" s="1"/>
      <c r="G494" s="1">
        <v>24</v>
      </c>
      <c r="H494" s="11">
        <f t="shared" si="29"/>
        <v>0</v>
      </c>
      <c r="I494" s="11">
        <f t="shared" si="30"/>
        <v>0</v>
      </c>
      <c r="J494" s="6">
        <v>85008</v>
      </c>
      <c r="K494" s="6">
        <f t="shared" si="31"/>
        <v>101159.51999999999</v>
      </c>
    </row>
    <row r="495" spans="1:11" x14ac:dyDescent="0.25">
      <c r="A495" s="5"/>
      <c r="B495" s="5"/>
      <c r="C495" s="1" t="s">
        <v>975</v>
      </c>
      <c r="D495" s="1" t="s">
        <v>750</v>
      </c>
      <c r="E495" s="1">
        <v>29</v>
      </c>
      <c r="F495" s="1"/>
      <c r="G495" s="1">
        <v>29</v>
      </c>
      <c r="H495" s="11">
        <f t="shared" si="29"/>
        <v>0</v>
      </c>
      <c r="I495" s="11">
        <f t="shared" si="30"/>
        <v>0</v>
      </c>
      <c r="J495" s="6">
        <v>80588</v>
      </c>
      <c r="K495" s="6">
        <f t="shared" si="31"/>
        <v>95899.72</v>
      </c>
    </row>
    <row r="496" spans="1:11" x14ac:dyDescent="0.25">
      <c r="A496" s="5"/>
      <c r="B496" s="5"/>
      <c r="C496" s="1" t="s">
        <v>976</v>
      </c>
      <c r="D496" s="1" t="s">
        <v>758</v>
      </c>
      <c r="E496" s="1">
        <v>73</v>
      </c>
      <c r="F496" s="1"/>
      <c r="G496" s="1">
        <v>73</v>
      </c>
      <c r="H496" s="11">
        <f t="shared" si="29"/>
        <v>0</v>
      </c>
      <c r="I496" s="11">
        <f t="shared" si="30"/>
        <v>0</v>
      </c>
      <c r="J496" s="6">
        <v>93328</v>
      </c>
      <c r="K496" s="6">
        <f t="shared" si="31"/>
        <v>111060.31999999999</v>
      </c>
    </row>
    <row r="497" spans="1:11" x14ac:dyDescent="0.25">
      <c r="A497" s="5"/>
      <c r="B497" s="5"/>
      <c r="C497" s="1" t="s">
        <v>977</v>
      </c>
      <c r="D497" s="1" t="s">
        <v>781</v>
      </c>
      <c r="E497" s="1">
        <v>60</v>
      </c>
      <c r="F497" s="1"/>
      <c r="G497" s="1">
        <v>60</v>
      </c>
      <c r="H497" s="11">
        <f t="shared" si="29"/>
        <v>0</v>
      </c>
      <c r="I497" s="11">
        <f t="shared" si="30"/>
        <v>0</v>
      </c>
      <c r="J497" s="6">
        <v>104521</v>
      </c>
      <c r="K497" s="6">
        <f t="shared" si="31"/>
        <v>124379.98999999999</v>
      </c>
    </row>
    <row r="498" spans="1:11" x14ac:dyDescent="0.25">
      <c r="A498" s="5"/>
      <c r="B498" s="5"/>
      <c r="C498" s="1" t="s">
        <v>978</v>
      </c>
      <c r="D498" s="1" t="s">
        <v>789</v>
      </c>
      <c r="E498" s="1">
        <v>54</v>
      </c>
      <c r="F498" s="1"/>
      <c r="G498" s="1">
        <v>54</v>
      </c>
      <c r="H498" s="11">
        <f t="shared" si="29"/>
        <v>0</v>
      </c>
      <c r="I498" s="11">
        <f t="shared" si="30"/>
        <v>0</v>
      </c>
      <c r="J498" s="6">
        <v>105126</v>
      </c>
      <c r="K498" s="6">
        <f t="shared" si="31"/>
        <v>125099.93999999999</v>
      </c>
    </row>
    <row r="499" spans="1:11" x14ac:dyDescent="0.25">
      <c r="A499" s="5"/>
      <c r="B499" s="5"/>
      <c r="C499" s="1" t="s">
        <v>979</v>
      </c>
      <c r="D499" s="1" t="s">
        <v>980</v>
      </c>
      <c r="E499" s="1">
        <v>65</v>
      </c>
      <c r="F499" s="1"/>
      <c r="G499" s="1">
        <v>65</v>
      </c>
      <c r="H499" s="11">
        <f t="shared" si="29"/>
        <v>0</v>
      </c>
      <c r="I499" s="11">
        <f t="shared" si="30"/>
        <v>0</v>
      </c>
      <c r="J499" s="6">
        <v>102185</v>
      </c>
      <c r="K499" s="6">
        <f t="shared" si="31"/>
        <v>121600.15</v>
      </c>
    </row>
    <row r="500" spans="1:11" x14ac:dyDescent="0.25">
      <c r="A500" s="5"/>
      <c r="B500" s="5"/>
      <c r="C500" s="1" t="s">
        <v>981</v>
      </c>
      <c r="D500" s="1" t="s">
        <v>982</v>
      </c>
      <c r="E500" s="1">
        <v>32</v>
      </c>
      <c r="F500" s="1"/>
      <c r="G500" s="1">
        <v>32</v>
      </c>
      <c r="H500" s="11">
        <f t="shared" si="29"/>
        <v>0</v>
      </c>
      <c r="I500" s="11">
        <f t="shared" si="30"/>
        <v>0</v>
      </c>
      <c r="J500" s="6">
        <v>41765</v>
      </c>
      <c r="K500" s="6">
        <f t="shared" si="31"/>
        <v>49700.35</v>
      </c>
    </row>
    <row r="501" spans="1:11" x14ac:dyDescent="0.25">
      <c r="A501" s="5"/>
      <c r="B501" s="5"/>
      <c r="C501" s="1" t="s">
        <v>983</v>
      </c>
      <c r="D501" s="1" t="s">
        <v>984</v>
      </c>
      <c r="E501" s="1">
        <v>44</v>
      </c>
      <c r="F501" s="1"/>
      <c r="G501" s="1">
        <v>44</v>
      </c>
      <c r="H501" s="11">
        <f t="shared" si="29"/>
        <v>0</v>
      </c>
      <c r="I501" s="11">
        <f t="shared" si="30"/>
        <v>0</v>
      </c>
      <c r="J501" s="6">
        <v>49076</v>
      </c>
      <c r="K501" s="6">
        <f t="shared" si="31"/>
        <v>58400.439999999995</v>
      </c>
    </row>
    <row r="502" spans="1:11" x14ac:dyDescent="0.25">
      <c r="A502" s="5"/>
      <c r="B502" s="5"/>
      <c r="C502" s="1" t="s">
        <v>985</v>
      </c>
      <c r="D502" s="1" t="s">
        <v>986</v>
      </c>
      <c r="E502" s="1">
        <v>32</v>
      </c>
      <c r="F502" s="1"/>
      <c r="G502" s="1">
        <v>32</v>
      </c>
      <c r="H502" s="11">
        <f t="shared" si="29"/>
        <v>0</v>
      </c>
      <c r="I502" s="11">
        <f t="shared" si="30"/>
        <v>0</v>
      </c>
      <c r="J502" s="6">
        <v>49664</v>
      </c>
      <c r="K502" s="6">
        <f t="shared" si="31"/>
        <v>59100.159999999996</v>
      </c>
    </row>
    <row r="503" spans="1:11" x14ac:dyDescent="0.25">
      <c r="A503" s="5"/>
      <c r="B503" s="5"/>
      <c r="C503" s="1" t="s">
        <v>987</v>
      </c>
      <c r="D503" s="1" t="s">
        <v>706</v>
      </c>
      <c r="E503" s="1">
        <v>40</v>
      </c>
      <c r="F503" s="1"/>
      <c r="G503" s="1">
        <v>40</v>
      </c>
      <c r="H503" s="11">
        <f t="shared" si="29"/>
        <v>0</v>
      </c>
      <c r="I503" s="11">
        <f t="shared" si="30"/>
        <v>0</v>
      </c>
      <c r="J503" s="6">
        <v>60168</v>
      </c>
      <c r="K503" s="6">
        <f t="shared" si="31"/>
        <v>71599.92</v>
      </c>
    </row>
    <row r="504" spans="1:11" x14ac:dyDescent="0.25">
      <c r="A504" s="5"/>
      <c r="B504" s="5"/>
      <c r="C504" s="1" t="s">
        <v>988</v>
      </c>
      <c r="D504" s="1" t="s">
        <v>722</v>
      </c>
      <c r="E504" s="1">
        <v>24</v>
      </c>
      <c r="F504" s="1"/>
      <c r="G504" s="1">
        <v>24</v>
      </c>
      <c r="H504" s="11">
        <f t="shared" si="29"/>
        <v>0</v>
      </c>
      <c r="I504" s="11">
        <f t="shared" si="30"/>
        <v>0</v>
      </c>
      <c r="J504" s="6">
        <v>71395</v>
      </c>
      <c r="K504" s="6">
        <f t="shared" si="31"/>
        <v>84960.05</v>
      </c>
    </row>
    <row r="505" spans="1:11" x14ac:dyDescent="0.25">
      <c r="A505" s="5"/>
      <c r="B505" s="5"/>
      <c r="C505" s="1" t="s">
        <v>989</v>
      </c>
      <c r="D505" s="1" t="s">
        <v>990</v>
      </c>
      <c r="E505" s="1">
        <v>76</v>
      </c>
      <c r="F505" s="1"/>
      <c r="G505" s="1">
        <v>76</v>
      </c>
      <c r="H505" s="11">
        <f t="shared" si="29"/>
        <v>0</v>
      </c>
      <c r="I505" s="11">
        <f t="shared" si="30"/>
        <v>0</v>
      </c>
      <c r="J505" s="6">
        <v>74538</v>
      </c>
      <c r="K505" s="6">
        <f t="shared" si="31"/>
        <v>88700.22</v>
      </c>
    </row>
    <row r="506" spans="1:11" x14ac:dyDescent="0.25">
      <c r="A506" s="5"/>
      <c r="B506" s="5"/>
      <c r="C506" s="1" t="s">
        <v>991</v>
      </c>
      <c r="D506" s="1" t="s">
        <v>992</v>
      </c>
      <c r="E506" s="1">
        <v>32</v>
      </c>
      <c r="F506" s="1"/>
      <c r="G506" s="1">
        <v>32</v>
      </c>
      <c r="H506" s="11">
        <f t="shared" si="29"/>
        <v>0</v>
      </c>
      <c r="I506" s="11">
        <f t="shared" si="30"/>
        <v>0</v>
      </c>
      <c r="J506" s="6">
        <v>72185</v>
      </c>
      <c r="K506" s="6">
        <f t="shared" si="31"/>
        <v>85900.15</v>
      </c>
    </row>
    <row r="507" spans="1:11" x14ac:dyDescent="0.25">
      <c r="A507" s="5"/>
      <c r="B507" s="5"/>
      <c r="C507" s="1" t="s">
        <v>993</v>
      </c>
      <c r="D507" s="1" t="s">
        <v>994</v>
      </c>
      <c r="E507" s="1">
        <v>72</v>
      </c>
      <c r="F507" s="1"/>
      <c r="G507" s="1">
        <v>72</v>
      </c>
      <c r="H507" s="11">
        <f t="shared" si="29"/>
        <v>0</v>
      </c>
      <c r="I507" s="11">
        <f t="shared" si="30"/>
        <v>0</v>
      </c>
      <c r="J507" s="6">
        <v>68571</v>
      </c>
      <c r="K507" s="6">
        <f t="shared" si="31"/>
        <v>81599.489999999991</v>
      </c>
    </row>
    <row r="508" spans="1:11" x14ac:dyDescent="0.25">
      <c r="A508" s="5"/>
      <c r="B508" s="5"/>
      <c r="C508" s="1" t="s">
        <v>995</v>
      </c>
      <c r="D508" s="1" t="s">
        <v>726</v>
      </c>
      <c r="E508" s="1">
        <v>28</v>
      </c>
      <c r="F508" s="1"/>
      <c r="G508" s="1">
        <v>28</v>
      </c>
      <c r="H508" s="11">
        <f t="shared" si="29"/>
        <v>0</v>
      </c>
      <c r="I508" s="11">
        <f t="shared" si="30"/>
        <v>0</v>
      </c>
      <c r="J508" s="6">
        <v>93193</v>
      </c>
      <c r="K508" s="6">
        <f t="shared" si="31"/>
        <v>110899.67</v>
      </c>
    </row>
    <row r="509" spans="1:11" x14ac:dyDescent="0.25">
      <c r="A509" s="5"/>
      <c r="B509" s="5"/>
      <c r="C509" s="1" t="s">
        <v>996</v>
      </c>
      <c r="D509" s="1" t="s">
        <v>730</v>
      </c>
      <c r="E509" s="1">
        <v>28</v>
      </c>
      <c r="F509" s="1"/>
      <c r="G509" s="1">
        <v>28</v>
      </c>
      <c r="H509" s="11">
        <f t="shared" si="29"/>
        <v>0</v>
      </c>
      <c r="I509" s="11">
        <f t="shared" si="30"/>
        <v>0</v>
      </c>
      <c r="J509" s="6">
        <v>80319</v>
      </c>
      <c r="K509" s="6">
        <f t="shared" si="31"/>
        <v>95579.61</v>
      </c>
    </row>
    <row r="510" spans="1:11" x14ac:dyDescent="0.25">
      <c r="A510" s="5"/>
      <c r="B510" s="5"/>
      <c r="C510" s="1" t="s">
        <v>997</v>
      </c>
      <c r="D510" s="1" t="s">
        <v>734</v>
      </c>
      <c r="E510" s="1">
        <v>28</v>
      </c>
      <c r="F510" s="1"/>
      <c r="G510" s="1">
        <v>28</v>
      </c>
      <c r="H510" s="11">
        <f t="shared" si="29"/>
        <v>0</v>
      </c>
      <c r="I510" s="11">
        <f t="shared" si="30"/>
        <v>0</v>
      </c>
      <c r="J510" s="6">
        <v>68319</v>
      </c>
      <c r="K510" s="6">
        <f t="shared" si="31"/>
        <v>81299.61</v>
      </c>
    </row>
    <row r="511" spans="1:11" x14ac:dyDescent="0.25">
      <c r="A511" s="5"/>
      <c r="B511" s="5"/>
      <c r="C511" s="1" t="s">
        <v>998</v>
      </c>
      <c r="D511" s="1" t="s">
        <v>769</v>
      </c>
      <c r="E511" s="1">
        <v>36</v>
      </c>
      <c r="F511" s="1"/>
      <c r="G511" s="1">
        <v>36</v>
      </c>
      <c r="H511" s="11">
        <f t="shared" si="29"/>
        <v>0</v>
      </c>
      <c r="I511" s="11">
        <f t="shared" si="30"/>
        <v>0</v>
      </c>
      <c r="J511" s="6">
        <v>77479</v>
      </c>
      <c r="K511" s="6">
        <f t="shared" si="31"/>
        <v>92200.01</v>
      </c>
    </row>
    <row r="512" spans="1:11" x14ac:dyDescent="0.25">
      <c r="A512" s="5"/>
      <c r="B512" s="5"/>
      <c r="C512" s="1" t="s">
        <v>999</v>
      </c>
      <c r="D512" s="1" t="s">
        <v>773</v>
      </c>
      <c r="E512" s="1">
        <v>120</v>
      </c>
      <c r="F512" s="1"/>
      <c r="G512" s="1">
        <v>120</v>
      </c>
      <c r="H512" s="11">
        <f t="shared" si="29"/>
        <v>0</v>
      </c>
      <c r="I512" s="11">
        <f t="shared" si="30"/>
        <v>0</v>
      </c>
      <c r="J512" s="6">
        <v>86370</v>
      </c>
      <c r="K512" s="6">
        <f t="shared" si="31"/>
        <v>102780.29999999999</v>
      </c>
    </row>
    <row r="513" spans="1:11" x14ac:dyDescent="0.25">
      <c r="A513" s="5"/>
      <c r="B513" s="5"/>
      <c r="C513" s="1" t="s">
        <v>1000</v>
      </c>
      <c r="D513" s="1" t="s">
        <v>775</v>
      </c>
      <c r="E513" s="1">
        <v>32</v>
      </c>
      <c r="F513" s="1"/>
      <c r="G513" s="1">
        <v>32</v>
      </c>
      <c r="H513" s="11">
        <f t="shared" si="29"/>
        <v>0</v>
      </c>
      <c r="I513" s="11">
        <f t="shared" si="30"/>
        <v>0</v>
      </c>
      <c r="J513" s="6">
        <v>89244</v>
      </c>
      <c r="K513" s="6">
        <f t="shared" si="31"/>
        <v>106200.36</v>
      </c>
    </row>
    <row r="514" spans="1:11" x14ac:dyDescent="0.25">
      <c r="A514" s="5"/>
      <c r="B514" s="5"/>
      <c r="C514" s="1" t="s">
        <v>1001</v>
      </c>
      <c r="D514" s="1" t="s">
        <v>777</v>
      </c>
      <c r="E514" s="1">
        <v>76</v>
      </c>
      <c r="F514" s="1"/>
      <c r="G514" s="1">
        <v>76</v>
      </c>
      <c r="H514" s="11">
        <f t="shared" si="29"/>
        <v>0</v>
      </c>
      <c r="I514" s="11">
        <f t="shared" si="30"/>
        <v>0</v>
      </c>
      <c r="J514" s="6">
        <v>100286</v>
      </c>
      <c r="K514" s="6">
        <f t="shared" si="31"/>
        <v>119340.34</v>
      </c>
    </row>
    <row r="515" spans="1:11" x14ac:dyDescent="0.25">
      <c r="A515" s="5"/>
      <c r="B515" s="5"/>
      <c r="C515" s="1" t="s">
        <v>1002</v>
      </c>
      <c r="D515" s="1" t="s">
        <v>1003</v>
      </c>
      <c r="E515" s="1">
        <v>32</v>
      </c>
      <c r="F515" s="1"/>
      <c r="G515" s="1">
        <v>32</v>
      </c>
      <c r="H515" s="11">
        <f t="shared" si="29"/>
        <v>0</v>
      </c>
      <c r="I515" s="11">
        <f t="shared" si="30"/>
        <v>0</v>
      </c>
      <c r="J515" s="6">
        <v>171681</v>
      </c>
      <c r="K515" s="6">
        <f t="shared" si="31"/>
        <v>204300.38999999998</v>
      </c>
    </row>
    <row r="516" spans="1:11" x14ac:dyDescent="0.25">
      <c r="A516" s="5"/>
      <c r="B516" s="5"/>
      <c r="C516" s="1" t="s">
        <v>1004</v>
      </c>
      <c r="D516" s="1" t="s">
        <v>1005</v>
      </c>
      <c r="E516" s="1">
        <v>41</v>
      </c>
      <c r="F516" s="1"/>
      <c r="G516" s="1">
        <v>41</v>
      </c>
      <c r="H516" s="11">
        <f t="shared" ref="H516:H579" si="32">IF($K$1&gt;0,J516*(1-$K$1),0)</f>
        <v>0</v>
      </c>
      <c r="I516" s="11">
        <f t="shared" ref="I516:I579" si="33">H516*1.19</f>
        <v>0</v>
      </c>
      <c r="J516" s="6">
        <v>108151</v>
      </c>
      <c r="K516" s="6">
        <f t="shared" si="31"/>
        <v>128699.68999999999</v>
      </c>
    </row>
    <row r="517" spans="1:11" x14ac:dyDescent="0.25">
      <c r="A517" s="5"/>
      <c r="B517" s="5"/>
      <c r="C517" s="1" t="s">
        <v>1006</v>
      </c>
      <c r="D517" s="1" t="s">
        <v>797</v>
      </c>
      <c r="E517" s="1">
        <v>50</v>
      </c>
      <c r="F517" s="1"/>
      <c r="G517" s="1">
        <v>50</v>
      </c>
      <c r="H517" s="11">
        <f t="shared" si="32"/>
        <v>0</v>
      </c>
      <c r="I517" s="11">
        <f t="shared" si="33"/>
        <v>0</v>
      </c>
      <c r="J517" s="6">
        <v>117059</v>
      </c>
      <c r="K517" s="6">
        <f t="shared" ref="K517:K580" si="34">J517*1.19</f>
        <v>139300.21</v>
      </c>
    </row>
    <row r="518" spans="1:11" x14ac:dyDescent="0.25">
      <c r="A518" s="5"/>
      <c r="B518" s="5"/>
      <c r="C518" s="1" t="s">
        <v>1007</v>
      </c>
      <c r="D518" s="1" t="s">
        <v>1008</v>
      </c>
      <c r="E518" s="1">
        <v>47</v>
      </c>
      <c r="F518" s="1"/>
      <c r="G518" s="1">
        <v>47</v>
      </c>
      <c r="H518" s="11">
        <f t="shared" si="32"/>
        <v>0</v>
      </c>
      <c r="I518" s="11">
        <f t="shared" si="33"/>
        <v>0</v>
      </c>
      <c r="J518" s="6">
        <v>114790</v>
      </c>
      <c r="K518" s="6">
        <f t="shared" si="34"/>
        <v>136600.1</v>
      </c>
    </row>
    <row r="519" spans="1:11" x14ac:dyDescent="0.25">
      <c r="A519" s="5"/>
      <c r="B519" s="5"/>
      <c r="C519" s="1" t="s">
        <v>1009</v>
      </c>
      <c r="D519" s="1" t="s">
        <v>672</v>
      </c>
      <c r="E519" s="1">
        <v>330</v>
      </c>
      <c r="F519" s="1"/>
      <c r="G519" s="1">
        <v>330</v>
      </c>
      <c r="H519" s="11">
        <f t="shared" si="32"/>
        <v>0</v>
      </c>
      <c r="I519" s="11">
        <f t="shared" si="33"/>
        <v>0</v>
      </c>
      <c r="J519" s="6">
        <v>143319</v>
      </c>
      <c r="K519" s="6">
        <f t="shared" si="34"/>
        <v>170549.61</v>
      </c>
    </row>
    <row r="520" spans="1:11" x14ac:dyDescent="0.25">
      <c r="A520" s="5"/>
      <c r="B520" s="5"/>
      <c r="C520" s="1" t="s">
        <v>1010</v>
      </c>
      <c r="D520" s="1" t="s">
        <v>1011</v>
      </c>
      <c r="E520" s="1">
        <v>28</v>
      </c>
      <c r="F520" s="1"/>
      <c r="G520" s="1">
        <v>28</v>
      </c>
      <c r="H520" s="11">
        <f t="shared" si="32"/>
        <v>0</v>
      </c>
      <c r="I520" s="11">
        <f t="shared" si="33"/>
        <v>0</v>
      </c>
      <c r="J520" s="6">
        <v>77563</v>
      </c>
      <c r="K520" s="6">
        <f t="shared" si="34"/>
        <v>92299.97</v>
      </c>
    </row>
    <row r="521" spans="1:11" x14ac:dyDescent="0.25">
      <c r="A521" s="5"/>
      <c r="B521" s="5"/>
      <c r="C521" s="1" t="s">
        <v>1012</v>
      </c>
      <c r="D521" s="1" t="s">
        <v>1013</v>
      </c>
      <c r="E521" s="1">
        <v>44</v>
      </c>
      <c r="F521" s="1"/>
      <c r="G521" s="1">
        <v>44</v>
      </c>
      <c r="H521" s="11">
        <f t="shared" si="32"/>
        <v>0</v>
      </c>
      <c r="I521" s="11">
        <f t="shared" si="33"/>
        <v>0</v>
      </c>
      <c r="J521" s="6">
        <v>77311</v>
      </c>
      <c r="K521" s="6">
        <f t="shared" si="34"/>
        <v>92000.09</v>
      </c>
    </row>
    <row r="522" spans="1:11" x14ac:dyDescent="0.25">
      <c r="A522" s="5"/>
      <c r="B522" s="5"/>
      <c r="C522" s="1" t="s">
        <v>1014</v>
      </c>
      <c r="D522" s="1" t="s">
        <v>1015</v>
      </c>
      <c r="E522" s="1">
        <v>44</v>
      </c>
      <c r="F522" s="1"/>
      <c r="G522" s="1">
        <v>44</v>
      </c>
      <c r="H522" s="11">
        <f t="shared" si="32"/>
        <v>0</v>
      </c>
      <c r="I522" s="11">
        <f t="shared" si="33"/>
        <v>0</v>
      </c>
      <c r="J522" s="6">
        <v>83613</v>
      </c>
      <c r="K522" s="6">
        <f t="shared" si="34"/>
        <v>99499.47</v>
      </c>
    </row>
    <row r="523" spans="1:11" x14ac:dyDescent="0.25">
      <c r="A523" s="5"/>
      <c r="B523" s="5"/>
      <c r="C523" s="1" t="s">
        <v>1016</v>
      </c>
      <c r="D523" s="1" t="s">
        <v>761</v>
      </c>
      <c r="E523" s="1">
        <v>12</v>
      </c>
      <c r="F523" s="1"/>
      <c r="G523" s="1">
        <v>12</v>
      </c>
      <c r="H523" s="11">
        <f t="shared" si="32"/>
        <v>0</v>
      </c>
      <c r="I523" s="11">
        <f t="shared" si="33"/>
        <v>0</v>
      </c>
      <c r="J523" s="6">
        <v>97983</v>
      </c>
      <c r="K523" s="6">
        <f t="shared" si="34"/>
        <v>116599.76999999999</v>
      </c>
    </row>
    <row r="524" spans="1:11" x14ac:dyDescent="0.25">
      <c r="A524" s="5"/>
      <c r="B524" s="5"/>
      <c r="C524" s="1" t="s">
        <v>1017</v>
      </c>
      <c r="D524" s="1" t="s">
        <v>1018</v>
      </c>
      <c r="E524" s="1">
        <v>36</v>
      </c>
      <c r="F524" s="1"/>
      <c r="G524" s="1">
        <v>36</v>
      </c>
      <c r="H524" s="11">
        <f t="shared" si="32"/>
        <v>0</v>
      </c>
      <c r="I524" s="11">
        <f t="shared" si="33"/>
        <v>0</v>
      </c>
      <c r="J524" s="6">
        <v>193782</v>
      </c>
      <c r="K524" s="6">
        <f t="shared" si="34"/>
        <v>230600.58</v>
      </c>
    </row>
    <row r="525" spans="1:11" x14ac:dyDescent="0.25">
      <c r="A525" s="5"/>
      <c r="B525" s="5"/>
      <c r="C525" s="1" t="s">
        <v>1019</v>
      </c>
      <c r="D525" s="1" t="s">
        <v>849</v>
      </c>
      <c r="E525" s="1">
        <v>68</v>
      </c>
      <c r="F525" s="1"/>
      <c r="G525" s="1">
        <v>68</v>
      </c>
      <c r="H525" s="11">
        <f t="shared" si="32"/>
        <v>0</v>
      </c>
      <c r="I525" s="11">
        <f t="shared" si="33"/>
        <v>0</v>
      </c>
      <c r="J525" s="6">
        <v>170168</v>
      </c>
      <c r="K525" s="6">
        <f t="shared" si="34"/>
        <v>202499.91999999998</v>
      </c>
    </row>
    <row r="526" spans="1:11" x14ac:dyDescent="0.25">
      <c r="A526" s="5"/>
      <c r="B526" s="5"/>
      <c r="C526" s="1" t="s">
        <v>1020</v>
      </c>
      <c r="D526" s="1" t="s">
        <v>851</v>
      </c>
      <c r="E526" s="1">
        <v>56</v>
      </c>
      <c r="F526" s="1"/>
      <c r="G526" s="1">
        <v>56</v>
      </c>
      <c r="H526" s="11">
        <f t="shared" si="32"/>
        <v>0</v>
      </c>
      <c r="I526" s="11">
        <f t="shared" si="33"/>
        <v>0</v>
      </c>
      <c r="J526" s="6">
        <v>166891</v>
      </c>
      <c r="K526" s="6">
        <f t="shared" si="34"/>
        <v>198600.28999999998</v>
      </c>
    </row>
    <row r="527" spans="1:11" x14ac:dyDescent="0.25">
      <c r="A527" s="5"/>
      <c r="B527" s="5"/>
      <c r="C527" s="1" t="s">
        <v>1021</v>
      </c>
      <c r="D527" s="1" t="s">
        <v>1022</v>
      </c>
      <c r="E527" s="1">
        <v>32</v>
      </c>
      <c r="F527" s="1"/>
      <c r="G527" s="1">
        <v>32</v>
      </c>
      <c r="H527" s="11">
        <f t="shared" si="32"/>
        <v>0</v>
      </c>
      <c r="I527" s="11">
        <f t="shared" si="33"/>
        <v>0</v>
      </c>
      <c r="J527" s="6">
        <v>138706</v>
      </c>
      <c r="K527" s="6">
        <f t="shared" si="34"/>
        <v>165060.13999999998</v>
      </c>
    </row>
    <row r="528" spans="1:11" x14ac:dyDescent="0.25">
      <c r="A528" s="5"/>
      <c r="B528" s="5"/>
      <c r="C528" s="1" t="s">
        <v>1023</v>
      </c>
      <c r="D528" s="1" t="s">
        <v>853</v>
      </c>
      <c r="E528" s="1">
        <v>56</v>
      </c>
      <c r="F528" s="1"/>
      <c r="G528" s="1">
        <v>56</v>
      </c>
      <c r="H528" s="11">
        <f t="shared" si="32"/>
        <v>0</v>
      </c>
      <c r="I528" s="11">
        <f t="shared" si="33"/>
        <v>0</v>
      </c>
      <c r="J528" s="6">
        <v>186580</v>
      </c>
      <c r="K528" s="6">
        <f t="shared" si="34"/>
        <v>222030.19999999998</v>
      </c>
    </row>
    <row r="529" spans="1:11" x14ac:dyDescent="0.25">
      <c r="A529" s="5"/>
      <c r="B529" s="5"/>
      <c r="C529" s="1" t="s">
        <v>1024</v>
      </c>
      <c r="D529" s="1" t="s">
        <v>1025</v>
      </c>
      <c r="E529" s="1">
        <v>30</v>
      </c>
      <c r="F529" s="1"/>
      <c r="G529" s="1">
        <v>30</v>
      </c>
      <c r="H529" s="11">
        <f t="shared" si="32"/>
        <v>0</v>
      </c>
      <c r="I529" s="11">
        <f t="shared" si="33"/>
        <v>0</v>
      </c>
      <c r="J529" s="6">
        <v>227983</v>
      </c>
      <c r="K529" s="6">
        <f t="shared" si="34"/>
        <v>271299.76999999996</v>
      </c>
    </row>
    <row r="530" spans="1:11" x14ac:dyDescent="0.25">
      <c r="A530" s="5"/>
      <c r="B530" s="5"/>
      <c r="C530" s="1" t="s">
        <v>1026</v>
      </c>
      <c r="D530" s="1" t="s">
        <v>859</v>
      </c>
      <c r="E530" s="1">
        <v>44</v>
      </c>
      <c r="F530" s="1"/>
      <c r="G530" s="1">
        <v>44</v>
      </c>
      <c r="H530" s="11">
        <f t="shared" si="32"/>
        <v>0</v>
      </c>
      <c r="I530" s="11">
        <f t="shared" si="33"/>
        <v>0</v>
      </c>
      <c r="J530" s="6">
        <v>174454</v>
      </c>
      <c r="K530" s="6">
        <f t="shared" si="34"/>
        <v>207600.25999999998</v>
      </c>
    </row>
    <row r="531" spans="1:11" x14ac:dyDescent="0.25">
      <c r="A531" s="5"/>
      <c r="B531" s="5"/>
      <c r="C531" s="1" t="s">
        <v>1027</v>
      </c>
      <c r="D531" s="1" t="s">
        <v>861</v>
      </c>
      <c r="E531" s="1">
        <v>10</v>
      </c>
      <c r="F531" s="1"/>
      <c r="G531" s="1">
        <v>10</v>
      </c>
      <c r="H531" s="11">
        <f t="shared" si="32"/>
        <v>0</v>
      </c>
      <c r="I531" s="11">
        <f t="shared" si="33"/>
        <v>0</v>
      </c>
      <c r="J531" s="6">
        <v>168353</v>
      </c>
      <c r="K531" s="6">
        <f t="shared" si="34"/>
        <v>200340.06999999998</v>
      </c>
    </row>
    <row r="532" spans="1:11" x14ac:dyDescent="0.25">
      <c r="A532" s="5"/>
      <c r="B532" s="5"/>
      <c r="C532" s="1" t="s">
        <v>1028</v>
      </c>
      <c r="D532" s="1" t="s">
        <v>863</v>
      </c>
      <c r="E532" s="1">
        <v>40</v>
      </c>
      <c r="F532" s="1"/>
      <c r="G532" s="1">
        <v>40</v>
      </c>
      <c r="H532" s="11">
        <f t="shared" si="32"/>
        <v>0</v>
      </c>
      <c r="I532" s="11">
        <f t="shared" si="33"/>
        <v>0</v>
      </c>
      <c r="J532" s="6">
        <v>182689</v>
      </c>
      <c r="K532" s="6">
        <f t="shared" si="34"/>
        <v>217399.91</v>
      </c>
    </row>
    <row r="533" spans="1:11" x14ac:dyDescent="0.25">
      <c r="A533" s="5"/>
      <c r="B533" s="5"/>
      <c r="C533" s="1" t="s">
        <v>1029</v>
      </c>
      <c r="D533" s="1" t="s">
        <v>865</v>
      </c>
      <c r="E533" s="1">
        <v>85</v>
      </c>
      <c r="F533" s="1"/>
      <c r="G533" s="1">
        <v>85</v>
      </c>
      <c r="H533" s="11">
        <f t="shared" si="32"/>
        <v>0</v>
      </c>
      <c r="I533" s="11">
        <f t="shared" si="33"/>
        <v>0</v>
      </c>
      <c r="J533" s="6">
        <v>135882</v>
      </c>
      <c r="K533" s="6">
        <f t="shared" si="34"/>
        <v>161699.57999999999</v>
      </c>
    </row>
    <row r="534" spans="1:11" x14ac:dyDescent="0.25">
      <c r="A534" s="5"/>
      <c r="B534" s="5"/>
      <c r="C534" s="1" t="s">
        <v>1030</v>
      </c>
      <c r="D534" s="1" t="s">
        <v>1031</v>
      </c>
      <c r="E534" s="1">
        <v>68</v>
      </c>
      <c r="F534" s="1"/>
      <c r="G534" s="1">
        <v>68</v>
      </c>
      <c r="H534" s="11">
        <f t="shared" si="32"/>
        <v>0</v>
      </c>
      <c r="I534" s="11">
        <f t="shared" si="33"/>
        <v>0</v>
      </c>
      <c r="J534" s="6">
        <v>150655</v>
      </c>
      <c r="K534" s="6">
        <f t="shared" si="34"/>
        <v>179279.44999999998</v>
      </c>
    </row>
    <row r="535" spans="1:11" x14ac:dyDescent="0.25">
      <c r="A535" s="5"/>
      <c r="B535" s="5"/>
      <c r="C535" s="1" t="s">
        <v>1032</v>
      </c>
      <c r="D535" s="1" t="s">
        <v>867</v>
      </c>
      <c r="E535" s="1">
        <v>10</v>
      </c>
      <c r="F535" s="1"/>
      <c r="G535" s="1">
        <v>10</v>
      </c>
      <c r="H535" s="11">
        <f t="shared" si="32"/>
        <v>0</v>
      </c>
      <c r="I535" s="11">
        <f t="shared" si="33"/>
        <v>0</v>
      </c>
      <c r="J535" s="6">
        <v>144706</v>
      </c>
      <c r="K535" s="6">
        <f t="shared" si="34"/>
        <v>172200.13999999998</v>
      </c>
    </row>
    <row r="536" spans="1:11" x14ac:dyDescent="0.25">
      <c r="A536" s="5"/>
      <c r="B536" s="5"/>
      <c r="C536" s="1" t="s">
        <v>1033</v>
      </c>
      <c r="D536" s="1" t="s">
        <v>879</v>
      </c>
      <c r="E536" s="1">
        <v>40</v>
      </c>
      <c r="F536" s="1"/>
      <c r="G536" s="1">
        <v>40</v>
      </c>
      <c r="H536" s="11">
        <f t="shared" si="32"/>
        <v>0</v>
      </c>
      <c r="I536" s="11">
        <f t="shared" si="33"/>
        <v>0</v>
      </c>
      <c r="J536" s="6">
        <v>141429</v>
      </c>
      <c r="K536" s="6">
        <f t="shared" si="34"/>
        <v>168300.50999999998</v>
      </c>
    </row>
    <row r="537" spans="1:11" x14ac:dyDescent="0.25">
      <c r="A537" s="5"/>
      <c r="B537" s="5"/>
      <c r="C537" s="1" t="s">
        <v>1034</v>
      </c>
      <c r="D537" s="1" t="s">
        <v>883</v>
      </c>
      <c r="E537" s="1">
        <v>40</v>
      </c>
      <c r="F537" s="1"/>
      <c r="G537" s="1">
        <v>40</v>
      </c>
      <c r="H537" s="11">
        <f t="shared" si="32"/>
        <v>0</v>
      </c>
      <c r="I537" s="11">
        <f t="shared" si="33"/>
        <v>0</v>
      </c>
      <c r="J537" s="6">
        <v>210000</v>
      </c>
      <c r="K537" s="6">
        <f t="shared" si="34"/>
        <v>249900</v>
      </c>
    </row>
    <row r="538" spans="1:11" x14ac:dyDescent="0.25">
      <c r="A538" s="5"/>
      <c r="B538" s="5"/>
      <c r="C538" s="1" t="s">
        <v>1035</v>
      </c>
      <c r="D538" s="1" t="s">
        <v>885</v>
      </c>
      <c r="E538" s="1">
        <v>40</v>
      </c>
      <c r="F538" s="1"/>
      <c r="G538" s="1">
        <v>40</v>
      </c>
      <c r="H538" s="11">
        <f t="shared" si="32"/>
        <v>0</v>
      </c>
      <c r="I538" s="11">
        <f t="shared" si="33"/>
        <v>0</v>
      </c>
      <c r="J538" s="6">
        <v>195882</v>
      </c>
      <c r="K538" s="6">
        <f t="shared" si="34"/>
        <v>233099.58</v>
      </c>
    </row>
    <row r="539" spans="1:11" x14ac:dyDescent="0.25">
      <c r="A539" s="5"/>
      <c r="B539" s="5"/>
      <c r="C539" s="1" t="s">
        <v>1036</v>
      </c>
      <c r="D539" s="1" t="s">
        <v>887</v>
      </c>
      <c r="E539" s="1">
        <v>56</v>
      </c>
      <c r="F539" s="1"/>
      <c r="G539" s="1">
        <v>56</v>
      </c>
      <c r="H539" s="11">
        <f t="shared" si="32"/>
        <v>0</v>
      </c>
      <c r="I539" s="11">
        <f t="shared" si="33"/>
        <v>0</v>
      </c>
      <c r="J539" s="6">
        <v>154034</v>
      </c>
      <c r="K539" s="6">
        <f t="shared" si="34"/>
        <v>183300.46</v>
      </c>
    </row>
    <row r="540" spans="1:11" x14ac:dyDescent="0.25">
      <c r="A540" s="5"/>
      <c r="B540" s="5"/>
      <c r="C540" s="1" t="s">
        <v>1037</v>
      </c>
      <c r="D540" s="1" t="s">
        <v>1038</v>
      </c>
      <c r="E540" s="1">
        <v>30</v>
      </c>
      <c r="F540" s="1"/>
      <c r="G540" s="1">
        <v>30</v>
      </c>
      <c r="H540" s="11">
        <f t="shared" si="32"/>
        <v>0</v>
      </c>
      <c r="I540" s="11">
        <f t="shared" si="33"/>
        <v>0</v>
      </c>
      <c r="J540" s="6">
        <v>158067</v>
      </c>
      <c r="K540" s="6">
        <f t="shared" si="34"/>
        <v>188099.72999999998</v>
      </c>
    </row>
    <row r="541" spans="1:11" x14ac:dyDescent="0.25">
      <c r="A541" s="5"/>
      <c r="B541" s="5"/>
      <c r="C541" s="1" t="s">
        <v>1039</v>
      </c>
      <c r="D541" s="1" t="s">
        <v>1040</v>
      </c>
      <c r="E541" s="1">
        <v>18</v>
      </c>
      <c r="F541" s="1"/>
      <c r="G541" s="1">
        <v>18</v>
      </c>
      <c r="H541" s="11">
        <f t="shared" si="32"/>
        <v>0</v>
      </c>
      <c r="I541" s="11">
        <f t="shared" si="33"/>
        <v>0</v>
      </c>
      <c r="J541" s="6">
        <v>101681</v>
      </c>
      <c r="K541" s="6">
        <f t="shared" si="34"/>
        <v>121000.39</v>
      </c>
    </row>
    <row r="542" spans="1:11" x14ac:dyDescent="0.25">
      <c r="A542" s="5"/>
      <c r="B542" s="5"/>
      <c r="C542" s="1" t="s">
        <v>1041</v>
      </c>
      <c r="D542" s="1" t="s">
        <v>935</v>
      </c>
      <c r="E542" s="1">
        <v>24</v>
      </c>
      <c r="F542" s="1"/>
      <c r="G542" s="1">
        <v>24</v>
      </c>
      <c r="H542" s="11">
        <f t="shared" si="32"/>
        <v>0</v>
      </c>
      <c r="I542" s="11">
        <f t="shared" si="33"/>
        <v>0</v>
      </c>
      <c r="J542" s="6">
        <v>140840</v>
      </c>
      <c r="K542" s="6">
        <f t="shared" si="34"/>
        <v>167599.6</v>
      </c>
    </row>
    <row r="543" spans="1:11" x14ac:dyDescent="0.25">
      <c r="A543" s="5"/>
      <c r="B543" s="5"/>
      <c r="C543" s="1" t="s">
        <v>1042</v>
      </c>
      <c r="D543" s="1" t="s">
        <v>937</v>
      </c>
      <c r="E543" s="1">
        <v>28</v>
      </c>
      <c r="F543" s="1"/>
      <c r="G543" s="1">
        <v>28</v>
      </c>
      <c r="H543" s="11">
        <f t="shared" si="32"/>
        <v>0</v>
      </c>
      <c r="I543" s="11">
        <f t="shared" si="33"/>
        <v>0</v>
      </c>
      <c r="J543" s="6">
        <v>124034</v>
      </c>
      <c r="K543" s="6">
        <f t="shared" si="34"/>
        <v>147600.46</v>
      </c>
    </row>
    <row r="544" spans="1:11" x14ac:dyDescent="0.25">
      <c r="A544" s="5"/>
      <c r="B544" s="5"/>
      <c r="C544" s="1" t="s">
        <v>1043</v>
      </c>
      <c r="D544" s="1" t="s">
        <v>939</v>
      </c>
      <c r="E544" s="1">
        <v>22</v>
      </c>
      <c r="F544" s="1"/>
      <c r="G544" s="1">
        <v>22</v>
      </c>
      <c r="H544" s="11">
        <f t="shared" si="32"/>
        <v>0</v>
      </c>
      <c r="I544" s="11">
        <f t="shared" si="33"/>
        <v>0</v>
      </c>
      <c r="J544" s="6">
        <v>128319</v>
      </c>
      <c r="K544" s="6">
        <f t="shared" si="34"/>
        <v>152699.60999999999</v>
      </c>
    </row>
    <row r="545" spans="1:11" x14ac:dyDescent="0.25">
      <c r="A545" s="5"/>
      <c r="B545" s="5"/>
      <c r="C545" s="1" t="s">
        <v>1044</v>
      </c>
      <c r="D545" s="1" t="s">
        <v>941</v>
      </c>
      <c r="E545" s="1">
        <v>28</v>
      </c>
      <c r="F545" s="1"/>
      <c r="G545" s="1">
        <v>28</v>
      </c>
      <c r="H545" s="11">
        <f t="shared" si="32"/>
        <v>0</v>
      </c>
      <c r="I545" s="11">
        <f t="shared" si="33"/>
        <v>0</v>
      </c>
      <c r="J545" s="6">
        <v>114538</v>
      </c>
      <c r="K545" s="6">
        <f t="shared" si="34"/>
        <v>136300.22</v>
      </c>
    </row>
    <row r="546" spans="1:11" x14ac:dyDescent="0.25">
      <c r="A546" s="5"/>
      <c r="B546" s="5"/>
      <c r="C546" s="1" t="s">
        <v>1045</v>
      </c>
      <c r="D546" s="1" t="s">
        <v>1046</v>
      </c>
      <c r="E546" s="1">
        <v>19</v>
      </c>
      <c r="F546" s="1"/>
      <c r="G546" s="1">
        <v>19</v>
      </c>
      <c r="H546" s="11">
        <f t="shared" si="32"/>
        <v>0</v>
      </c>
      <c r="I546" s="11">
        <f t="shared" si="33"/>
        <v>0</v>
      </c>
      <c r="J546" s="6">
        <v>125849</v>
      </c>
      <c r="K546" s="6">
        <f t="shared" si="34"/>
        <v>149760.31</v>
      </c>
    </row>
    <row r="547" spans="1:11" x14ac:dyDescent="0.25">
      <c r="A547" s="5"/>
      <c r="B547" s="5"/>
      <c r="C547" s="1" t="s">
        <v>1047</v>
      </c>
      <c r="D547" s="1" t="s">
        <v>895</v>
      </c>
      <c r="E547" s="1">
        <v>32</v>
      </c>
      <c r="F547" s="1"/>
      <c r="G547" s="1">
        <v>32</v>
      </c>
      <c r="H547" s="11">
        <f t="shared" si="32"/>
        <v>0</v>
      </c>
      <c r="I547" s="11">
        <f t="shared" si="33"/>
        <v>0</v>
      </c>
      <c r="J547" s="6">
        <v>139613</v>
      </c>
      <c r="K547" s="6">
        <f t="shared" si="34"/>
        <v>166139.47</v>
      </c>
    </row>
    <row r="548" spans="1:11" x14ac:dyDescent="0.25">
      <c r="A548" s="5"/>
      <c r="B548" s="5"/>
      <c r="C548" s="1" t="s">
        <v>1048</v>
      </c>
      <c r="D548" s="1" t="s">
        <v>899</v>
      </c>
      <c r="E548" s="1">
        <v>32</v>
      </c>
      <c r="F548" s="1"/>
      <c r="G548" s="1">
        <v>32</v>
      </c>
      <c r="H548" s="11">
        <f t="shared" si="32"/>
        <v>0</v>
      </c>
      <c r="I548" s="11">
        <f t="shared" si="33"/>
        <v>0</v>
      </c>
      <c r="J548" s="6">
        <v>127899</v>
      </c>
      <c r="K548" s="6">
        <f t="shared" si="34"/>
        <v>152199.81</v>
      </c>
    </row>
    <row r="549" spans="1:11" x14ac:dyDescent="0.25">
      <c r="A549" s="5"/>
      <c r="B549" s="5"/>
      <c r="C549" s="1" t="s">
        <v>1049</v>
      </c>
      <c r="D549" s="1" t="s">
        <v>1050</v>
      </c>
      <c r="E549" s="1">
        <v>33</v>
      </c>
      <c r="F549" s="1"/>
      <c r="G549" s="1">
        <v>33</v>
      </c>
      <c r="H549" s="11">
        <f t="shared" si="32"/>
        <v>0</v>
      </c>
      <c r="I549" s="11">
        <f t="shared" si="33"/>
        <v>0</v>
      </c>
      <c r="J549" s="6">
        <v>141681</v>
      </c>
      <c r="K549" s="6">
        <f t="shared" si="34"/>
        <v>168600.38999999998</v>
      </c>
    </row>
    <row r="550" spans="1:11" x14ac:dyDescent="0.25">
      <c r="A550" s="5"/>
      <c r="B550" s="5"/>
      <c r="C550" s="1" t="s">
        <v>1051</v>
      </c>
      <c r="D550" s="1" t="s">
        <v>1052</v>
      </c>
      <c r="E550" s="1">
        <v>8</v>
      </c>
      <c r="F550" s="1"/>
      <c r="G550" s="1">
        <v>8</v>
      </c>
      <c r="H550" s="11">
        <f t="shared" si="32"/>
        <v>0</v>
      </c>
      <c r="I550" s="11">
        <f t="shared" si="33"/>
        <v>0</v>
      </c>
      <c r="J550" s="6">
        <v>159277</v>
      </c>
      <c r="K550" s="6">
        <f t="shared" si="34"/>
        <v>189539.63</v>
      </c>
    </row>
    <row r="551" spans="1:11" x14ac:dyDescent="0.25">
      <c r="A551" s="5"/>
      <c r="B551" s="5"/>
      <c r="C551" s="1" t="s">
        <v>1053</v>
      </c>
      <c r="D551" s="1" t="s">
        <v>901</v>
      </c>
      <c r="E551" s="1">
        <v>40</v>
      </c>
      <c r="F551" s="1"/>
      <c r="G551" s="1">
        <v>40</v>
      </c>
      <c r="H551" s="11">
        <f t="shared" si="32"/>
        <v>0</v>
      </c>
      <c r="I551" s="11">
        <f t="shared" si="33"/>
        <v>0</v>
      </c>
      <c r="J551" s="6">
        <v>176975</v>
      </c>
      <c r="K551" s="6">
        <f t="shared" si="34"/>
        <v>210600.25</v>
      </c>
    </row>
    <row r="552" spans="1:11" x14ac:dyDescent="0.25">
      <c r="A552" s="5"/>
      <c r="B552" s="5"/>
      <c r="C552" s="1" t="s">
        <v>1054</v>
      </c>
      <c r="D552" s="1" t="s">
        <v>943</v>
      </c>
      <c r="E552" s="1">
        <v>40</v>
      </c>
      <c r="F552" s="1"/>
      <c r="G552" s="1">
        <v>40</v>
      </c>
      <c r="H552" s="11">
        <f t="shared" si="32"/>
        <v>0</v>
      </c>
      <c r="I552" s="11">
        <f t="shared" si="33"/>
        <v>0</v>
      </c>
      <c r="J552" s="6">
        <v>105546</v>
      </c>
      <c r="K552" s="6">
        <f t="shared" si="34"/>
        <v>125599.73999999999</v>
      </c>
    </row>
    <row r="553" spans="1:11" x14ac:dyDescent="0.25">
      <c r="A553" s="5"/>
      <c r="B553" s="5"/>
      <c r="C553" s="1" t="s">
        <v>1055</v>
      </c>
      <c r="D553" s="1" t="s">
        <v>905</v>
      </c>
      <c r="E553" s="1">
        <v>40</v>
      </c>
      <c r="F553" s="1"/>
      <c r="G553" s="1">
        <v>40</v>
      </c>
      <c r="H553" s="11">
        <f t="shared" si="32"/>
        <v>0</v>
      </c>
      <c r="I553" s="11">
        <f t="shared" si="33"/>
        <v>0</v>
      </c>
      <c r="J553" s="6">
        <v>140294</v>
      </c>
      <c r="K553" s="6">
        <f t="shared" si="34"/>
        <v>166949.85999999999</v>
      </c>
    </row>
    <row r="554" spans="1:11" x14ac:dyDescent="0.25">
      <c r="A554" s="5"/>
      <c r="B554" s="5"/>
      <c r="C554" s="1" t="s">
        <v>1056</v>
      </c>
      <c r="D554" s="1" t="s">
        <v>911</v>
      </c>
      <c r="E554" s="1">
        <v>30</v>
      </c>
      <c r="F554" s="1"/>
      <c r="G554" s="1">
        <v>30</v>
      </c>
      <c r="H554" s="11">
        <f t="shared" si="32"/>
        <v>0</v>
      </c>
      <c r="I554" s="11">
        <f t="shared" si="33"/>
        <v>0</v>
      </c>
      <c r="J554" s="6">
        <v>143025</v>
      </c>
      <c r="K554" s="6">
        <f t="shared" si="34"/>
        <v>170199.75</v>
      </c>
    </row>
    <row r="555" spans="1:11" x14ac:dyDescent="0.25">
      <c r="A555" s="5"/>
      <c r="B555" s="5"/>
      <c r="C555" s="1" t="s">
        <v>1057</v>
      </c>
      <c r="D555" s="1" t="s">
        <v>913</v>
      </c>
      <c r="E555" s="1">
        <v>20</v>
      </c>
      <c r="F555" s="1"/>
      <c r="G555" s="1">
        <v>20</v>
      </c>
      <c r="H555" s="11">
        <f t="shared" si="32"/>
        <v>0</v>
      </c>
      <c r="I555" s="11">
        <f t="shared" si="33"/>
        <v>0</v>
      </c>
      <c r="J555" s="6">
        <v>185445</v>
      </c>
      <c r="K555" s="6">
        <f t="shared" si="34"/>
        <v>220679.55</v>
      </c>
    </row>
    <row r="556" spans="1:11" x14ac:dyDescent="0.25">
      <c r="A556" s="5"/>
      <c r="B556" s="5"/>
      <c r="C556" s="1" t="s">
        <v>1058</v>
      </c>
      <c r="D556" s="1" t="s">
        <v>915</v>
      </c>
      <c r="E556" s="1">
        <v>20</v>
      </c>
      <c r="F556" s="1"/>
      <c r="G556" s="1">
        <v>20</v>
      </c>
      <c r="H556" s="11">
        <f t="shared" si="32"/>
        <v>0</v>
      </c>
      <c r="I556" s="11">
        <f t="shared" si="33"/>
        <v>0</v>
      </c>
      <c r="J556" s="6">
        <v>199328</v>
      </c>
      <c r="K556" s="6">
        <f t="shared" si="34"/>
        <v>237200.31999999998</v>
      </c>
    </row>
    <row r="557" spans="1:11" x14ac:dyDescent="0.25">
      <c r="A557" s="5"/>
      <c r="B557" s="5"/>
      <c r="C557" s="1" t="s">
        <v>1059</v>
      </c>
      <c r="D557" s="1" t="s">
        <v>945</v>
      </c>
      <c r="E557" s="1">
        <v>20</v>
      </c>
      <c r="F557" s="1"/>
      <c r="G557" s="1">
        <v>20</v>
      </c>
      <c r="H557" s="11">
        <f t="shared" si="32"/>
        <v>0</v>
      </c>
      <c r="I557" s="11">
        <f t="shared" si="33"/>
        <v>0</v>
      </c>
      <c r="J557" s="6">
        <v>180420</v>
      </c>
      <c r="K557" s="6">
        <f t="shared" si="34"/>
        <v>214699.8</v>
      </c>
    </row>
    <row r="558" spans="1:11" x14ac:dyDescent="0.25">
      <c r="A558" s="5"/>
      <c r="B558" s="5"/>
      <c r="C558" s="1" t="s">
        <v>1060</v>
      </c>
      <c r="D558" s="1" t="s">
        <v>925</v>
      </c>
      <c r="E558" s="1">
        <v>16</v>
      </c>
      <c r="F558" s="1"/>
      <c r="G558" s="1">
        <v>16</v>
      </c>
      <c r="H558" s="11">
        <f t="shared" si="32"/>
        <v>0</v>
      </c>
      <c r="I558" s="11">
        <f t="shared" si="33"/>
        <v>0</v>
      </c>
      <c r="J558" s="6">
        <v>137420</v>
      </c>
      <c r="K558" s="6">
        <f t="shared" si="34"/>
        <v>163529.79999999999</v>
      </c>
    </row>
    <row r="559" spans="1:11" x14ac:dyDescent="0.25">
      <c r="A559" s="5"/>
      <c r="B559" s="5"/>
      <c r="C559" s="1" t="s">
        <v>1061</v>
      </c>
      <c r="D559" s="1" t="s">
        <v>933</v>
      </c>
      <c r="E559" s="1">
        <v>16</v>
      </c>
      <c r="F559" s="1"/>
      <c r="G559" s="1">
        <v>16</v>
      </c>
      <c r="H559" s="11">
        <f t="shared" si="32"/>
        <v>0</v>
      </c>
      <c r="I559" s="11">
        <f t="shared" si="33"/>
        <v>0</v>
      </c>
      <c r="J559" s="6">
        <v>80000</v>
      </c>
      <c r="K559" s="6">
        <f t="shared" si="34"/>
        <v>95200</v>
      </c>
    </row>
    <row r="560" spans="1:11" x14ac:dyDescent="0.25">
      <c r="A560" s="5"/>
      <c r="B560" s="5"/>
      <c r="C560" s="1" t="s">
        <v>1062</v>
      </c>
      <c r="D560" s="1" t="s">
        <v>1046</v>
      </c>
      <c r="E560" s="1">
        <v>5</v>
      </c>
      <c r="F560" s="1"/>
      <c r="G560" s="1">
        <v>5</v>
      </c>
      <c r="H560" s="11">
        <f t="shared" si="32"/>
        <v>0</v>
      </c>
      <c r="I560" s="11">
        <f t="shared" si="33"/>
        <v>0</v>
      </c>
      <c r="J560" s="6">
        <v>125849</v>
      </c>
      <c r="K560" s="6">
        <f t="shared" si="34"/>
        <v>149760.31</v>
      </c>
    </row>
    <row r="561" spans="1:11" x14ac:dyDescent="0.25">
      <c r="A561" s="5"/>
      <c r="B561" s="5"/>
      <c r="C561" s="1" t="s">
        <v>1063</v>
      </c>
      <c r="D561" s="1" t="s">
        <v>1050</v>
      </c>
      <c r="E561" s="1">
        <v>2</v>
      </c>
      <c r="F561" s="1"/>
      <c r="G561" s="1">
        <v>2</v>
      </c>
      <c r="H561" s="11">
        <f t="shared" si="32"/>
        <v>0</v>
      </c>
      <c r="I561" s="11">
        <f t="shared" si="33"/>
        <v>0</v>
      </c>
      <c r="J561" s="6">
        <v>141681</v>
      </c>
      <c r="K561" s="6">
        <f t="shared" si="34"/>
        <v>168600.38999999998</v>
      </c>
    </row>
    <row r="562" spans="1:11" x14ac:dyDescent="0.25">
      <c r="A562" s="5"/>
      <c r="B562" s="5"/>
      <c r="C562" s="1" t="s">
        <v>1064</v>
      </c>
      <c r="D562" s="1" t="s">
        <v>1022</v>
      </c>
      <c r="E562" s="1">
        <v>2</v>
      </c>
      <c r="F562" s="1"/>
      <c r="G562" s="1">
        <v>2</v>
      </c>
      <c r="H562" s="11">
        <f t="shared" si="32"/>
        <v>0</v>
      </c>
      <c r="I562" s="11">
        <f t="shared" si="33"/>
        <v>0</v>
      </c>
      <c r="J562" s="6">
        <v>138706</v>
      </c>
      <c r="K562" s="6">
        <f t="shared" si="34"/>
        <v>165060.13999999998</v>
      </c>
    </row>
    <row r="563" spans="1:11" x14ac:dyDescent="0.25">
      <c r="A563" s="5" t="s">
        <v>1065</v>
      </c>
      <c r="B563" s="5" t="s">
        <v>14</v>
      </c>
      <c r="C563" s="1" t="s">
        <v>1066</v>
      </c>
      <c r="D563" s="1" t="s">
        <v>1067</v>
      </c>
      <c r="E563" s="1"/>
      <c r="F563" s="1">
        <v>11</v>
      </c>
      <c r="G563" s="1">
        <v>11</v>
      </c>
      <c r="H563" s="11">
        <f t="shared" si="32"/>
        <v>0</v>
      </c>
      <c r="I563" s="11">
        <f t="shared" si="33"/>
        <v>0</v>
      </c>
      <c r="J563" s="6">
        <v>102185</v>
      </c>
      <c r="K563" s="6">
        <f t="shared" si="34"/>
        <v>121600.15</v>
      </c>
    </row>
    <row r="564" spans="1:11" x14ac:dyDescent="0.25">
      <c r="A564" s="5"/>
      <c r="B564" s="5"/>
      <c r="C564" s="1" t="s">
        <v>1068</v>
      </c>
      <c r="D564" s="1" t="s">
        <v>1069</v>
      </c>
      <c r="E564" s="1"/>
      <c r="F564" s="1">
        <v>664</v>
      </c>
      <c r="G564" s="1">
        <v>664</v>
      </c>
      <c r="H564" s="11">
        <f t="shared" si="32"/>
        <v>0</v>
      </c>
      <c r="I564" s="11">
        <f t="shared" si="33"/>
        <v>0</v>
      </c>
      <c r="J564" s="6">
        <v>4118</v>
      </c>
      <c r="K564" s="6">
        <f t="shared" si="34"/>
        <v>4900.42</v>
      </c>
    </row>
    <row r="565" spans="1:11" x14ac:dyDescent="0.25">
      <c r="A565" s="5"/>
      <c r="B565" s="5"/>
      <c r="C565" s="1" t="s">
        <v>1070</v>
      </c>
      <c r="D565" s="1" t="s">
        <v>1071</v>
      </c>
      <c r="E565" s="1"/>
      <c r="F565" s="1">
        <v>310</v>
      </c>
      <c r="G565" s="1">
        <v>310</v>
      </c>
      <c r="H565" s="11">
        <f t="shared" si="32"/>
        <v>0</v>
      </c>
      <c r="I565" s="11">
        <f t="shared" si="33"/>
        <v>0</v>
      </c>
      <c r="J565" s="6">
        <v>4118</v>
      </c>
      <c r="K565" s="6">
        <f t="shared" si="34"/>
        <v>4900.42</v>
      </c>
    </row>
    <row r="566" spans="1:11" x14ac:dyDescent="0.25">
      <c r="A566" s="5" t="s">
        <v>1072</v>
      </c>
      <c r="B566" s="5" t="s">
        <v>14</v>
      </c>
      <c r="C566" s="1" t="s">
        <v>1073</v>
      </c>
      <c r="D566" s="1" t="s">
        <v>1074</v>
      </c>
      <c r="E566" s="1">
        <v>187</v>
      </c>
      <c r="F566" s="1"/>
      <c r="G566" s="1">
        <v>187</v>
      </c>
      <c r="H566" s="11">
        <f t="shared" si="32"/>
        <v>0</v>
      </c>
      <c r="I566" s="11">
        <f t="shared" si="33"/>
        <v>0</v>
      </c>
      <c r="J566" s="6">
        <v>8319</v>
      </c>
      <c r="K566" s="6">
        <f t="shared" si="34"/>
        <v>9899.6099999999988</v>
      </c>
    </row>
    <row r="567" spans="1:11" x14ac:dyDescent="0.25">
      <c r="A567" s="5"/>
      <c r="B567" s="5"/>
      <c r="C567" s="1" t="s">
        <v>1075</v>
      </c>
      <c r="D567" s="1" t="s">
        <v>1076</v>
      </c>
      <c r="E567" s="1">
        <v>7</v>
      </c>
      <c r="F567" s="1"/>
      <c r="G567" s="1">
        <v>7</v>
      </c>
      <c r="H567" s="11">
        <f t="shared" si="32"/>
        <v>0</v>
      </c>
      <c r="I567" s="11">
        <f t="shared" si="33"/>
        <v>0</v>
      </c>
      <c r="J567" s="6">
        <v>15966</v>
      </c>
      <c r="K567" s="6">
        <f t="shared" si="34"/>
        <v>18999.54</v>
      </c>
    </row>
    <row r="568" spans="1:11" x14ac:dyDescent="0.25">
      <c r="A568" s="5"/>
      <c r="B568" s="5"/>
      <c r="C568" s="1" t="s">
        <v>1077</v>
      </c>
      <c r="D568" s="1" t="s">
        <v>1078</v>
      </c>
      <c r="E568" s="1">
        <v>57</v>
      </c>
      <c r="F568" s="1">
        <v>158</v>
      </c>
      <c r="G568" s="1">
        <v>215</v>
      </c>
      <c r="H568" s="11">
        <f t="shared" si="32"/>
        <v>0</v>
      </c>
      <c r="I568" s="11">
        <f t="shared" si="33"/>
        <v>0</v>
      </c>
      <c r="J568" s="6">
        <v>15966</v>
      </c>
      <c r="K568" s="6">
        <f t="shared" si="34"/>
        <v>18999.54</v>
      </c>
    </row>
    <row r="569" spans="1:11" x14ac:dyDescent="0.25">
      <c r="A569" s="5"/>
      <c r="B569" s="5"/>
      <c r="C569" s="1" t="s">
        <v>1079</v>
      </c>
      <c r="D569" s="1" t="s">
        <v>1080</v>
      </c>
      <c r="E569" s="1">
        <v>73</v>
      </c>
      <c r="F569" s="1">
        <v>165</v>
      </c>
      <c r="G569" s="1">
        <v>238</v>
      </c>
      <c r="H569" s="11">
        <f t="shared" si="32"/>
        <v>0</v>
      </c>
      <c r="I569" s="11">
        <f t="shared" si="33"/>
        <v>0</v>
      </c>
      <c r="J569" s="6">
        <v>15966</v>
      </c>
      <c r="K569" s="6">
        <f t="shared" si="34"/>
        <v>18999.54</v>
      </c>
    </row>
    <row r="570" spans="1:11" x14ac:dyDescent="0.25">
      <c r="A570" s="5"/>
      <c r="B570" s="5"/>
      <c r="C570" s="1" t="s">
        <v>1081</v>
      </c>
      <c r="D570" s="1" t="s">
        <v>1082</v>
      </c>
      <c r="E570" s="1">
        <v>23</v>
      </c>
      <c r="F570" s="1">
        <v>15</v>
      </c>
      <c r="G570" s="1">
        <v>38</v>
      </c>
      <c r="H570" s="11">
        <f t="shared" si="32"/>
        <v>0</v>
      </c>
      <c r="I570" s="11">
        <f t="shared" si="33"/>
        <v>0</v>
      </c>
      <c r="J570" s="6">
        <v>21008</v>
      </c>
      <c r="K570" s="6">
        <f t="shared" si="34"/>
        <v>24999.52</v>
      </c>
    </row>
    <row r="571" spans="1:11" x14ac:dyDescent="0.25">
      <c r="A571" s="5"/>
      <c r="B571" s="5"/>
      <c r="C571" s="1" t="s">
        <v>1083</v>
      </c>
      <c r="D571" s="1" t="s">
        <v>1084</v>
      </c>
      <c r="E571" s="1">
        <v>42</v>
      </c>
      <c r="F571" s="1"/>
      <c r="G571" s="1">
        <v>42</v>
      </c>
      <c r="H571" s="11">
        <f t="shared" si="32"/>
        <v>0</v>
      </c>
      <c r="I571" s="11">
        <f t="shared" si="33"/>
        <v>0</v>
      </c>
      <c r="J571" s="6">
        <v>18908</v>
      </c>
      <c r="K571" s="6">
        <f t="shared" si="34"/>
        <v>22500.52</v>
      </c>
    </row>
    <row r="572" spans="1:11" x14ac:dyDescent="0.25">
      <c r="A572" s="5"/>
      <c r="B572" s="5"/>
      <c r="C572" s="1" t="s">
        <v>1085</v>
      </c>
      <c r="D572" s="1" t="s">
        <v>1086</v>
      </c>
      <c r="E572" s="1">
        <v>57</v>
      </c>
      <c r="F572" s="1">
        <v>39</v>
      </c>
      <c r="G572" s="1">
        <v>96</v>
      </c>
      <c r="H572" s="11">
        <f t="shared" si="32"/>
        <v>0</v>
      </c>
      <c r="I572" s="11">
        <f t="shared" si="33"/>
        <v>0</v>
      </c>
      <c r="J572" s="6">
        <v>15966</v>
      </c>
      <c r="K572" s="6">
        <f t="shared" si="34"/>
        <v>18999.54</v>
      </c>
    </row>
    <row r="573" spans="1:11" x14ac:dyDescent="0.25">
      <c r="A573" s="5"/>
      <c r="B573" s="5"/>
      <c r="C573" s="1" t="s">
        <v>1087</v>
      </c>
      <c r="D573" s="1" t="s">
        <v>1088</v>
      </c>
      <c r="E573" s="1"/>
      <c r="F573" s="1">
        <v>2</v>
      </c>
      <c r="G573" s="1">
        <v>2</v>
      </c>
      <c r="H573" s="11">
        <f t="shared" si="32"/>
        <v>0</v>
      </c>
      <c r="I573" s="11">
        <f t="shared" si="33"/>
        <v>0</v>
      </c>
      <c r="J573" s="6">
        <v>15966</v>
      </c>
      <c r="K573" s="6">
        <f t="shared" si="34"/>
        <v>18999.54</v>
      </c>
    </row>
    <row r="574" spans="1:11" x14ac:dyDescent="0.25">
      <c r="A574" s="5"/>
      <c r="B574" s="5"/>
      <c r="C574" s="1" t="s">
        <v>1089</v>
      </c>
      <c r="D574" s="1" t="s">
        <v>1090</v>
      </c>
      <c r="E574" s="1"/>
      <c r="F574" s="1">
        <v>4</v>
      </c>
      <c r="G574" s="1">
        <v>4</v>
      </c>
      <c r="H574" s="11">
        <f t="shared" si="32"/>
        <v>0</v>
      </c>
      <c r="I574" s="11">
        <f t="shared" si="33"/>
        <v>0</v>
      </c>
      <c r="J574" s="6">
        <v>15966</v>
      </c>
      <c r="K574" s="6">
        <f t="shared" si="34"/>
        <v>18999.54</v>
      </c>
    </row>
    <row r="575" spans="1:11" x14ac:dyDescent="0.25">
      <c r="A575" s="5"/>
      <c r="B575" s="5"/>
      <c r="C575" s="1" t="s">
        <v>1091</v>
      </c>
      <c r="D575" s="1" t="s">
        <v>1092</v>
      </c>
      <c r="E575" s="1">
        <v>4</v>
      </c>
      <c r="F575" s="1">
        <v>5</v>
      </c>
      <c r="G575" s="1">
        <v>9</v>
      </c>
      <c r="H575" s="11">
        <f t="shared" si="32"/>
        <v>0</v>
      </c>
      <c r="I575" s="11">
        <f t="shared" si="33"/>
        <v>0</v>
      </c>
      <c r="J575" s="6">
        <v>60504</v>
      </c>
      <c r="K575" s="6">
        <f t="shared" si="34"/>
        <v>71999.759999999995</v>
      </c>
    </row>
    <row r="576" spans="1:11" x14ac:dyDescent="0.25">
      <c r="A576" s="5"/>
      <c r="B576" s="5"/>
      <c r="C576" s="1" t="s">
        <v>1093</v>
      </c>
      <c r="D576" s="1" t="s">
        <v>1094</v>
      </c>
      <c r="E576" s="1">
        <v>4</v>
      </c>
      <c r="F576" s="1">
        <v>20</v>
      </c>
      <c r="G576" s="1">
        <v>24</v>
      </c>
      <c r="H576" s="11">
        <f t="shared" si="32"/>
        <v>0</v>
      </c>
      <c r="I576" s="11">
        <f t="shared" si="33"/>
        <v>0</v>
      </c>
      <c r="J576" s="6">
        <v>24370</v>
      </c>
      <c r="K576" s="6">
        <f t="shared" si="34"/>
        <v>29000.3</v>
      </c>
    </row>
    <row r="577" spans="1:11" x14ac:dyDescent="0.25">
      <c r="A577" s="5"/>
      <c r="B577" s="5"/>
      <c r="C577" s="1" t="s">
        <v>1095</v>
      </c>
      <c r="D577" s="1" t="s">
        <v>1096</v>
      </c>
      <c r="E577" s="1">
        <v>3</v>
      </c>
      <c r="F577" s="1">
        <v>1</v>
      </c>
      <c r="G577" s="1">
        <v>4</v>
      </c>
      <c r="H577" s="11">
        <f t="shared" si="32"/>
        <v>0</v>
      </c>
      <c r="I577" s="11">
        <f t="shared" si="33"/>
        <v>0</v>
      </c>
      <c r="J577" s="6">
        <v>24370</v>
      </c>
      <c r="K577" s="6">
        <f t="shared" si="34"/>
        <v>29000.3</v>
      </c>
    </row>
    <row r="578" spans="1:11" x14ac:dyDescent="0.25">
      <c r="A578" s="5"/>
      <c r="B578" s="5"/>
      <c r="C578" s="1" t="s">
        <v>1097</v>
      </c>
      <c r="D578" s="1" t="s">
        <v>1098</v>
      </c>
      <c r="E578" s="1"/>
      <c r="F578" s="1">
        <v>3</v>
      </c>
      <c r="G578" s="1">
        <v>3</v>
      </c>
      <c r="H578" s="11">
        <f t="shared" si="32"/>
        <v>0</v>
      </c>
      <c r="I578" s="11">
        <f t="shared" si="33"/>
        <v>0</v>
      </c>
      <c r="J578" s="6">
        <v>66387</v>
      </c>
      <c r="K578" s="6">
        <f t="shared" si="34"/>
        <v>79000.53</v>
      </c>
    </row>
    <row r="579" spans="1:11" x14ac:dyDescent="0.25">
      <c r="A579" s="5"/>
      <c r="B579" s="5"/>
      <c r="C579" s="1" t="s">
        <v>1099</v>
      </c>
      <c r="D579" s="1" t="s">
        <v>1100</v>
      </c>
      <c r="E579" s="1"/>
      <c r="F579" s="1">
        <v>4</v>
      </c>
      <c r="G579" s="1">
        <v>4</v>
      </c>
      <c r="H579" s="11">
        <f t="shared" si="32"/>
        <v>0</v>
      </c>
      <c r="I579" s="11">
        <f t="shared" si="33"/>
        <v>0</v>
      </c>
      <c r="J579" s="6">
        <v>66387</v>
      </c>
      <c r="K579" s="6">
        <f t="shared" si="34"/>
        <v>79000.53</v>
      </c>
    </row>
    <row r="580" spans="1:11" x14ac:dyDescent="0.25">
      <c r="A580" s="5"/>
      <c r="B580" s="5"/>
      <c r="C580" s="1" t="s">
        <v>1101</v>
      </c>
      <c r="D580" s="1" t="s">
        <v>1102</v>
      </c>
      <c r="E580" s="1">
        <v>15</v>
      </c>
      <c r="F580" s="1">
        <v>2</v>
      </c>
      <c r="G580" s="1">
        <v>17</v>
      </c>
      <c r="H580" s="11">
        <f t="shared" ref="H580:H643" si="35">IF($K$1&gt;0,J580*(1-$K$1),0)</f>
        <v>0</v>
      </c>
      <c r="I580" s="11">
        <f t="shared" ref="I580:I610" si="36">H580*1.19</f>
        <v>0</v>
      </c>
      <c r="J580" s="6">
        <v>66387</v>
      </c>
      <c r="K580" s="6">
        <f t="shared" si="34"/>
        <v>79000.53</v>
      </c>
    </row>
    <row r="581" spans="1:11" x14ac:dyDescent="0.25">
      <c r="A581" s="5"/>
      <c r="B581" s="5"/>
      <c r="C581" s="1" t="s">
        <v>1103</v>
      </c>
      <c r="D581" s="1" t="s">
        <v>1104</v>
      </c>
      <c r="E581" s="1">
        <v>162</v>
      </c>
      <c r="F581" s="1"/>
      <c r="G581" s="1">
        <v>162</v>
      </c>
      <c r="H581" s="11">
        <f t="shared" si="35"/>
        <v>0</v>
      </c>
      <c r="I581" s="11">
        <f t="shared" si="36"/>
        <v>0</v>
      </c>
      <c r="J581" s="6">
        <v>15966</v>
      </c>
      <c r="K581" s="6">
        <f t="shared" ref="K581:K630" si="37">J581*1.19</f>
        <v>18999.54</v>
      </c>
    </row>
    <row r="582" spans="1:11" x14ac:dyDescent="0.25">
      <c r="A582" s="5"/>
      <c r="B582" s="5"/>
      <c r="C582" s="1" t="s">
        <v>1105</v>
      </c>
      <c r="D582" s="1" t="s">
        <v>1106</v>
      </c>
      <c r="E582" s="1">
        <v>149</v>
      </c>
      <c r="F582" s="1"/>
      <c r="G582" s="1">
        <v>149</v>
      </c>
      <c r="H582" s="11">
        <f t="shared" si="35"/>
        <v>0</v>
      </c>
      <c r="I582" s="11">
        <f t="shared" si="36"/>
        <v>0</v>
      </c>
      <c r="J582" s="6">
        <v>2437</v>
      </c>
      <c r="K582" s="6">
        <f t="shared" si="37"/>
        <v>2900.0299999999997</v>
      </c>
    </row>
    <row r="583" spans="1:11" x14ac:dyDescent="0.25">
      <c r="A583" s="5"/>
      <c r="B583" s="5"/>
      <c r="C583" s="1" t="s">
        <v>1107</v>
      </c>
      <c r="D583" s="1" t="s">
        <v>1108</v>
      </c>
      <c r="E583" s="1">
        <v>1560</v>
      </c>
      <c r="F583" s="1"/>
      <c r="G583" s="1">
        <v>1560</v>
      </c>
      <c r="H583" s="11">
        <f t="shared" si="35"/>
        <v>0</v>
      </c>
      <c r="I583" s="11">
        <f t="shared" si="36"/>
        <v>0</v>
      </c>
      <c r="J583" s="6">
        <v>2437</v>
      </c>
      <c r="K583" s="6">
        <f t="shared" si="37"/>
        <v>2900.0299999999997</v>
      </c>
    </row>
    <row r="584" spans="1:11" x14ac:dyDescent="0.25">
      <c r="A584" s="5"/>
      <c r="B584" s="5"/>
      <c r="C584" s="1" t="s">
        <v>1109</v>
      </c>
      <c r="D584" s="1" t="s">
        <v>1110</v>
      </c>
      <c r="E584" s="1">
        <v>596</v>
      </c>
      <c r="F584" s="1"/>
      <c r="G584" s="1">
        <v>596</v>
      </c>
      <c r="H584" s="11">
        <f t="shared" si="35"/>
        <v>0</v>
      </c>
      <c r="I584" s="11">
        <f t="shared" si="36"/>
        <v>0</v>
      </c>
      <c r="J584" s="6">
        <v>2437</v>
      </c>
      <c r="K584" s="6">
        <f t="shared" si="37"/>
        <v>2900.0299999999997</v>
      </c>
    </row>
    <row r="585" spans="1:11" x14ac:dyDescent="0.25">
      <c r="A585" s="5"/>
      <c r="B585" s="5"/>
      <c r="C585" s="1" t="s">
        <v>1111</v>
      </c>
      <c r="D585" s="1" t="s">
        <v>1112</v>
      </c>
      <c r="E585" s="1">
        <v>3252</v>
      </c>
      <c r="F585" s="1"/>
      <c r="G585" s="1">
        <v>3252</v>
      </c>
      <c r="H585" s="11">
        <f t="shared" si="35"/>
        <v>0</v>
      </c>
      <c r="I585" s="11">
        <f t="shared" si="36"/>
        <v>0</v>
      </c>
      <c r="J585" s="6">
        <v>2437</v>
      </c>
      <c r="K585" s="6">
        <f t="shared" si="37"/>
        <v>2900.0299999999997</v>
      </c>
    </row>
    <row r="586" spans="1:11" x14ac:dyDescent="0.25">
      <c r="A586" s="5"/>
      <c r="B586" s="5"/>
      <c r="C586" s="1" t="s">
        <v>1113</v>
      </c>
      <c r="D586" s="1" t="s">
        <v>1114</v>
      </c>
      <c r="E586" s="1">
        <v>131</v>
      </c>
      <c r="F586" s="1">
        <v>1</v>
      </c>
      <c r="G586" s="1">
        <v>132</v>
      </c>
      <c r="H586" s="11">
        <f t="shared" si="35"/>
        <v>0</v>
      </c>
      <c r="I586" s="11">
        <f t="shared" si="36"/>
        <v>0</v>
      </c>
      <c r="J586" s="6">
        <v>15966</v>
      </c>
      <c r="K586" s="6">
        <f t="shared" si="37"/>
        <v>18999.54</v>
      </c>
    </row>
    <row r="587" spans="1:11" x14ac:dyDescent="0.25">
      <c r="A587" s="5"/>
      <c r="B587" s="5"/>
      <c r="C587" s="1" t="s">
        <v>1115</v>
      </c>
      <c r="D587" s="1" t="s">
        <v>1116</v>
      </c>
      <c r="E587" s="1">
        <v>1532</v>
      </c>
      <c r="F587" s="1"/>
      <c r="G587" s="1">
        <v>1532</v>
      </c>
      <c r="H587" s="11">
        <f t="shared" si="35"/>
        <v>0</v>
      </c>
      <c r="I587" s="11">
        <f t="shared" si="36"/>
        <v>0</v>
      </c>
      <c r="J587" s="6">
        <v>2437</v>
      </c>
      <c r="K587" s="6">
        <f t="shared" si="37"/>
        <v>2900.0299999999997</v>
      </c>
    </row>
    <row r="588" spans="1:11" x14ac:dyDescent="0.25">
      <c r="A588" s="5"/>
      <c r="B588" s="5"/>
      <c r="C588" s="1" t="s">
        <v>1117</v>
      </c>
      <c r="D588" s="1" t="s">
        <v>1118</v>
      </c>
      <c r="E588" s="1">
        <v>4</v>
      </c>
      <c r="F588" s="1"/>
      <c r="G588" s="1">
        <v>4</v>
      </c>
      <c r="H588" s="11">
        <f t="shared" si="35"/>
        <v>0</v>
      </c>
      <c r="I588" s="11">
        <f t="shared" si="36"/>
        <v>0</v>
      </c>
      <c r="J588" s="6">
        <v>262185</v>
      </c>
      <c r="K588" s="6">
        <f t="shared" si="37"/>
        <v>312000.14999999997</v>
      </c>
    </row>
    <row r="589" spans="1:11" x14ac:dyDescent="0.25">
      <c r="A589" s="5" t="s">
        <v>1119</v>
      </c>
      <c r="B589" s="5" t="s">
        <v>14</v>
      </c>
      <c r="C589" s="1" t="s">
        <v>1120</v>
      </c>
      <c r="D589" s="1" t="s">
        <v>1121</v>
      </c>
      <c r="E589" s="1">
        <v>1</v>
      </c>
      <c r="F589" s="1"/>
      <c r="G589" s="1">
        <v>1</v>
      </c>
      <c r="H589" s="11">
        <f t="shared" si="35"/>
        <v>0</v>
      </c>
      <c r="I589" s="11">
        <f t="shared" si="36"/>
        <v>0</v>
      </c>
      <c r="J589" s="6">
        <v>194958</v>
      </c>
      <c r="K589" s="6">
        <f t="shared" si="37"/>
        <v>232000.02</v>
      </c>
    </row>
    <row r="590" spans="1:11" x14ac:dyDescent="0.25">
      <c r="A590" s="5"/>
      <c r="B590" s="5"/>
      <c r="C590" s="1" t="s">
        <v>1122</v>
      </c>
      <c r="D590" s="1" t="s">
        <v>1123</v>
      </c>
      <c r="E590" s="1">
        <v>1</v>
      </c>
      <c r="F590" s="1">
        <v>2</v>
      </c>
      <c r="G590" s="1">
        <v>3</v>
      </c>
      <c r="H590" s="11">
        <f t="shared" si="35"/>
        <v>0</v>
      </c>
      <c r="I590" s="11">
        <f t="shared" si="36"/>
        <v>0</v>
      </c>
      <c r="J590" s="6">
        <v>236471</v>
      </c>
      <c r="K590" s="6">
        <f t="shared" si="37"/>
        <v>281400.49</v>
      </c>
    </row>
    <row r="591" spans="1:11" x14ac:dyDescent="0.25">
      <c r="A591" s="5"/>
      <c r="B591" s="5"/>
      <c r="C591" s="1" t="s">
        <v>1124</v>
      </c>
      <c r="D591" s="1" t="s">
        <v>1125</v>
      </c>
      <c r="E591" s="1">
        <v>21</v>
      </c>
      <c r="F591" s="1"/>
      <c r="G591" s="1">
        <v>21</v>
      </c>
      <c r="H591" s="11">
        <f t="shared" si="35"/>
        <v>0</v>
      </c>
      <c r="I591" s="11">
        <f t="shared" si="36"/>
        <v>0</v>
      </c>
      <c r="J591" s="6">
        <v>297227</v>
      </c>
      <c r="K591" s="6">
        <f t="shared" si="37"/>
        <v>353700.13</v>
      </c>
    </row>
    <row r="592" spans="1:11" x14ac:dyDescent="0.25">
      <c r="A592" s="5"/>
      <c r="B592" s="5"/>
      <c r="C592" s="1" t="s">
        <v>1126</v>
      </c>
      <c r="D592" s="1" t="s">
        <v>1127</v>
      </c>
      <c r="E592" s="1">
        <v>3</v>
      </c>
      <c r="F592" s="1"/>
      <c r="G592" s="1">
        <v>3</v>
      </c>
      <c r="H592" s="11">
        <f t="shared" si="35"/>
        <v>0</v>
      </c>
      <c r="I592" s="11">
        <f t="shared" si="36"/>
        <v>0</v>
      </c>
      <c r="J592" s="6">
        <v>282773</v>
      </c>
      <c r="K592" s="6">
        <f t="shared" si="37"/>
        <v>336499.87</v>
      </c>
    </row>
    <row r="593" spans="1:11" x14ac:dyDescent="0.25">
      <c r="A593" s="5"/>
      <c r="B593" s="5"/>
      <c r="C593" s="1" t="s">
        <v>1128</v>
      </c>
      <c r="D593" s="1" t="s">
        <v>1129</v>
      </c>
      <c r="E593" s="1">
        <v>2</v>
      </c>
      <c r="F593" s="1"/>
      <c r="G593" s="1">
        <v>2</v>
      </c>
      <c r="H593" s="11">
        <f t="shared" si="35"/>
        <v>0</v>
      </c>
      <c r="I593" s="11">
        <f t="shared" si="36"/>
        <v>0</v>
      </c>
      <c r="J593" s="6">
        <v>273445</v>
      </c>
      <c r="K593" s="6">
        <f t="shared" si="37"/>
        <v>325399.55</v>
      </c>
    </row>
    <row r="594" spans="1:11" x14ac:dyDescent="0.25">
      <c r="A594" s="5"/>
      <c r="B594" s="5"/>
      <c r="C594" s="1" t="s">
        <v>1130</v>
      </c>
      <c r="D594" s="1" t="s">
        <v>1131</v>
      </c>
      <c r="E594" s="1">
        <v>2</v>
      </c>
      <c r="F594" s="1"/>
      <c r="G594" s="1">
        <v>2</v>
      </c>
      <c r="H594" s="11">
        <f t="shared" si="35"/>
        <v>0</v>
      </c>
      <c r="I594" s="11">
        <f t="shared" si="36"/>
        <v>0</v>
      </c>
      <c r="J594" s="6">
        <v>292857</v>
      </c>
      <c r="K594" s="6">
        <f t="shared" si="37"/>
        <v>348499.82999999996</v>
      </c>
    </row>
    <row r="595" spans="1:11" x14ac:dyDescent="0.25">
      <c r="A595" s="5"/>
      <c r="B595" s="5"/>
      <c r="C595" s="1" t="s">
        <v>1132</v>
      </c>
      <c r="D595" s="1" t="s">
        <v>1133</v>
      </c>
      <c r="E595" s="1">
        <v>2</v>
      </c>
      <c r="F595" s="1"/>
      <c r="G595" s="1">
        <v>2</v>
      </c>
      <c r="H595" s="11">
        <f t="shared" si="35"/>
        <v>0</v>
      </c>
      <c r="I595" s="11">
        <f t="shared" si="36"/>
        <v>0</v>
      </c>
      <c r="J595" s="6">
        <v>288067</v>
      </c>
      <c r="K595" s="6">
        <f t="shared" si="37"/>
        <v>342799.73</v>
      </c>
    </row>
    <row r="596" spans="1:11" x14ac:dyDescent="0.25">
      <c r="A596" s="5"/>
      <c r="B596" s="5"/>
      <c r="C596" s="1" t="s">
        <v>1134</v>
      </c>
      <c r="D596" s="1" t="s">
        <v>1135</v>
      </c>
      <c r="E596" s="1">
        <v>8</v>
      </c>
      <c r="F596" s="1"/>
      <c r="G596" s="1">
        <v>8</v>
      </c>
      <c r="H596" s="11">
        <f t="shared" si="35"/>
        <v>0</v>
      </c>
      <c r="I596" s="11">
        <f t="shared" si="36"/>
        <v>0</v>
      </c>
      <c r="J596" s="6">
        <v>302521</v>
      </c>
      <c r="K596" s="6">
        <f t="shared" si="37"/>
        <v>359999.99</v>
      </c>
    </row>
    <row r="597" spans="1:11" x14ac:dyDescent="0.25">
      <c r="A597" s="5"/>
      <c r="B597" s="5"/>
      <c r="C597" s="1" t="s">
        <v>1136</v>
      </c>
      <c r="D597" s="1" t="s">
        <v>1137</v>
      </c>
      <c r="E597" s="1">
        <v>8</v>
      </c>
      <c r="F597" s="1"/>
      <c r="G597" s="1">
        <v>8</v>
      </c>
      <c r="H597" s="11">
        <f t="shared" si="35"/>
        <v>0</v>
      </c>
      <c r="I597" s="11">
        <f t="shared" si="36"/>
        <v>0</v>
      </c>
      <c r="J597" s="6">
        <v>392437</v>
      </c>
      <c r="K597" s="6">
        <f t="shared" si="37"/>
        <v>467000.02999999997</v>
      </c>
    </row>
    <row r="598" spans="1:11" x14ac:dyDescent="0.25">
      <c r="A598" s="5"/>
      <c r="B598" s="5"/>
      <c r="C598" s="1" t="s">
        <v>1138</v>
      </c>
      <c r="D598" s="1" t="s">
        <v>1139</v>
      </c>
      <c r="E598" s="1">
        <v>31</v>
      </c>
      <c r="F598" s="1"/>
      <c r="G598" s="1">
        <v>31</v>
      </c>
      <c r="H598" s="11">
        <f t="shared" si="35"/>
        <v>0</v>
      </c>
      <c r="I598" s="11">
        <f t="shared" si="36"/>
        <v>0</v>
      </c>
      <c r="J598" s="6">
        <v>326891</v>
      </c>
      <c r="K598" s="6">
        <f t="shared" si="37"/>
        <v>389000.29</v>
      </c>
    </row>
    <row r="599" spans="1:11" x14ac:dyDescent="0.25">
      <c r="A599" s="5"/>
      <c r="B599" s="5"/>
      <c r="C599" s="1" t="s">
        <v>1140</v>
      </c>
      <c r="D599" s="1" t="s">
        <v>1141</v>
      </c>
      <c r="E599" s="1">
        <v>40</v>
      </c>
      <c r="F599" s="1"/>
      <c r="G599" s="1">
        <v>40</v>
      </c>
      <c r="H599" s="11">
        <f t="shared" si="35"/>
        <v>0</v>
      </c>
      <c r="I599" s="11">
        <f t="shared" si="36"/>
        <v>0</v>
      </c>
      <c r="J599" s="6">
        <v>250840</v>
      </c>
      <c r="K599" s="6">
        <f t="shared" si="37"/>
        <v>298499.59999999998</v>
      </c>
    </row>
    <row r="600" spans="1:11" x14ac:dyDescent="0.25">
      <c r="A600" s="5"/>
      <c r="B600" s="5"/>
      <c r="C600" s="1" t="s">
        <v>1142</v>
      </c>
      <c r="D600" s="1" t="s">
        <v>1143</v>
      </c>
      <c r="E600" s="1"/>
      <c r="F600" s="1">
        <v>1</v>
      </c>
      <c r="G600" s="1">
        <v>1</v>
      </c>
      <c r="H600" s="11">
        <f t="shared" si="35"/>
        <v>0</v>
      </c>
      <c r="I600" s="11">
        <f t="shared" si="36"/>
        <v>0</v>
      </c>
      <c r="J600" s="6">
        <v>446050</v>
      </c>
      <c r="K600" s="6">
        <f t="shared" si="37"/>
        <v>530799.5</v>
      </c>
    </row>
    <row r="601" spans="1:11" x14ac:dyDescent="0.25">
      <c r="A601" s="5"/>
      <c r="B601" s="5"/>
      <c r="C601" s="1" t="s">
        <v>1144</v>
      </c>
      <c r="D601" s="1" t="s">
        <v>1145</v>
      </c>
      <c r="E601" s="1">
        <v>26</v>
      </c>
      <c r="F601" s="1"/>
      <c r="G601" s="1">
        <v>26</v>
      </c>
      <c r="H601" s="11">
        <f t="shared" si="35"/>
        <v>0</v>
      </c>
      <c r="I601" s="11">
        <f t="shared" si="36"/>
        <v>0</v>
      </c>
      <c r="J601" s="6">
        <v>301681</v>
      </c>
      <c r="K601" s="6">
        <f t="shared" si="37"/>
        <v>359000.38999999996</v>
      </c>
    </row>
    <row r="602" spans="1:11" x14ac:dyDescent="0.25">
      <c r="A602" s="5"/>
      <c r="B602" s="5"/>
      <c r="C602" s="1" t="s">
        <v>1146</v>
      </c>
      <c r="D602" s="1" t="s">
        <v>1147</v>
      </c>
      <c r="E602" s="1">
        <v>3</v>
      </c>
      <c r="F602" s="1"/>
      <c r="G602" s="1">
        <v>3</v>
      </c>
      <c r="H602" s="11">
        <f t="shared" si="35"/>
        <v>0</v>
      </c>
      <c r="I602" s="11">
        <f t="shared" si="36"/>
        <v>0</v>
      </c>
      <c r="J602" s="6">
        <v>271765</v>
      </c>
      <c r="K602" s="6">
        <f t="shared" si="37"/>
        <v>323400.34999999998</v>
      </c>
    </row>
    <row r="603" spans="1:11" x14ac:dyDescent="0.25">
      <c r="A603" s="5"/>
      <c r="B603" s="5"/>
      <c r="C603" s="1" t="s">
        <v>1148</v>
      </c>
      <c r="D603" s="1" t="s">
        <v>1149</v>
      </c>
      <c r="E603" s="1">
        <v>2</v>
      </c>
      <c r="F603" s="1"/>
      <c r="G603" s="1">
        <v>2</v>
      </c>
      <c r="H603" s="11">
        <f t="shared" si="35"/>
        <v>0</v>
      </c>
      <c r="I603" s="11">
        <f t="shared" si="36"/>
        <v>0</v>
      </c>
      <c r="J603" s="6">
        <v>283697</v>
      </c>
      <c r="K603" s="6">
        <f t="shared" si="37"/>
        <v>337599.43</v>
      </c>
    </row>
    <row r="604" spans="1:11" x14ac:dyDescent="0.25">
      <c r="A604" s="5"/>
      <c r="B604" s="5"/>
      <c r="C604" s="1" t="s">
        <v>1150</v>
      </c>
      <c r="D604" s="1" t="s">
        <v>1151</v>
      </c>
      <c r="E604" s="1">
        <v>22</v>
      </c>
      <c r="F604" s="1"/>
      <c r="G604" s="1">
        <v>22</v>
      </c>
      <c r="H604" s="11">
        <f t="shared" si="35"/>
        <v>0</v>
      </c>
      <c r="I604" s="11">
        <f t="shared" si="36"/>
        <v>0</v>
      </c>
      <c r="J604" s="6">
        <v>364706</v>
      </c>
      <c r="K604" s="6">
        <f t="shared" si="37"/>
        <v>434000.13999999996</v>
      </c>
    </row>
    <row r="605" spans="1:11" x14ac:dyDescent="0.25">
      <c r="A605" s="5"/>
      <c r="B605" s="5"/>
      <c r="C605" s="1" t="s">
        <v>1152</v>
      </c>
      <c r="D605" s="1" t="s">
        <v>1153</v>
      </c>
      <c r="E605" s="1">
        <v>7</v>
      </c>
      <c r="F605" s="1"/>
      <c r="G605" s="1">
        <v>7</v>
      </c>
      <c r="H605" s="11">
        <f t="shared" si="35"/>
        <v>0</v>
      </c>
      <c r="I605" s="11">
        <f t="shared" si="36"/>
        <v>0</v>
      </c>
      <c r="J605" s="6">
        <v>392437</v>
      </c>
      <c r="K605" s="6">
        <f t="shared" si="37"/>
        <v>467000.02999999997</v>
      </c>
    </row>
    <row r="606" spans="1:11" x14ac:dyDescent="0.25">
      <c r="A606" s="5"/>
      <c r="B606" s="5"/>
      <c r="C606" s="1" t="s">
        <v>1154</v>
      </c>
      <c r="D606" s="1" t="s">
        <v>1155</v>
      </c>
      <c r="E606" s="1">
        <v>17</v>
      </c>
      <c r="F606" s="1"/>
      <c r="G606" s="1">
        <v>17</v>
      </c>
      <c r="H606" s="11">
        <f t="shared" si="35"/>
        <v>0</v>
      </c>
      <c r="I606" s="11">
        <f t="shared" si="36"/>
        <v>0</v>
      </c>
      <c r="J606" s="6">
        <v>310084</v>
      </c>
      <c r="K606" s="6">
        <f t="shared" si="37"/>
        <v>368999.95999999996</v>
      </c>
    </row>
    <row r="607" spans="1:11" x14ac:dyDescent="0.25">
      <c r="A607" s="5"/>
      <c r="B607" s="5"/>
      <c r="C607" s="1" t="s">
        <v>1156</v>
      </c>
      <c r="D607" s="1" t="s">
        <v>1157</v>
      </c>
      <c r="E607" s="1">
        <v>19</v>
      </c>
      <c r="F607" s="1"/>
      <c r="G607" s="1">
        <v>19</v>
      </c>
      <c r="H607" s="11">
        <f t="shared" si="35"/>
        <v>0</v>
      </c>
      <c r="I607" s="11">
        <f t="shared" si="36"/>
        <v>0</v>
      </c>
      <c r="J607" s="6">
        <v>286555</v>
      </c>
      <c r="K607" s="6">
        <f t="shared" si="37"/>
        <v>341000.45</v>
      </c>
    </row>
    <row r="608" spans="1:11" x14ac:dyDescent="0.25">
      <c r="A608" s="5"/>
      <c r="B608" s="5"/>
      <c r="C608" s="1" t="s">
        <v>1158</v>
      </c>
      <c r="D608" s="1" t="s">
        <v>1159</v>
      </c>
      <c r="E608" s="1">
        <v>1</v>
      </c>
      <c r="F608" s="1"/>
      <c r="G608" s="1">
        <v>1</v>
      </c>
      <c r="H608" s="11">
        <f t="shared" si="35"/>
        <v>0</v>
      </c>
      <c r="I608" s="11">
        <f t="shared" si="36"/>
        <v>0</v>
      </c>
      <c r="J608" s="6">
        <v>285210</v>
      </c>
      <c r="K608" s="6">
        <f t="shared" si="37"/>
        <v>339399.89999999997</v>
      </c>
    </row>
    <row r="609" spans="1:11" x14ac:dyDescent="0.25">
      <c r="A609" s="5"/>
      <c r="B609" s="5"/>
      <c r="C609" s="1" t="s">
        <v>1160</v>
      </c>
      <c r="D609" s="1" t="s">
        <v>1161</v>
      </c>
      <c r="E609" s="1">
        <v>19</v>
      </c>
      <c r="F609" s="1"/>
      <c r="G609" s="1">
        <v>19</v>
      </c>
      <c r="H609" s="11">
        <f t="shared" si="35"/>
        <v>0</v>
      </c>
      <c r="I609" s="11">
        <f t="shared" si="36"/>
        <v>0</v>
      </c>
      <c r="J609" s="6">
        <v>300000</v>
      </c>
      <c r="K609" s="6">
        <f t="shared" si="37"/>
        <v>357000</v>
      </c>
    </row>
    <row r="610" spans="1:11" x14ac:dyDescent="0.25">
      <c r="A610" s="5"/>
      <c r="B610" s="5"/>
      <c r="C610" s="1" t="s">
        <v>1162</v>
      </c>
      <c r="D610" s="1" t="s">
        <v>1163</v>
      </c>
      <c r="E610" s="1">
        <v>16</v>
      </c>
      <c r="F610" s="1"/>
      <c r="G610" s="1">
        <v>16</v>
      </c>
      <c r="H610" s="11">
        <f t="shared" si="35"/>
        <v>0</v>
      </c>
      <c r="I610" s="11">
        <f t="shared" si="36"/>
        <v>0</v>
      </c>
      <c r="J610" s="6">
        <v>354622</v>
      </c>
      <c r="K610" s="6">
        <f t="shared" si="37"/>
        <v>422000.18</v>
      </c>
    </row>
    <row r="611" spans="1:11" x14ac:dyDescent="0.25">
      <c r="A611" s="5"/>
      <c r="B611" s="5"/>
      <c r="C611" s="1" t="s">
        <v>1164</v>
      </c>
      <c r="D611" s="1" t="s">
        <v>1165</v>
      </c>
      <c r="E611" s="1"/>
      <c r="F611" s="1">
        <v>1</v>
      </c>
      <c r="G611" s="1">
        <v>1</v>
      </c>
      <c r="H611" s="11">
        <f t="shared" si="35"/>
        <v>0</v>
      </c>
      <c r="I611" s="11">
        <f t="shared" ref="I611:I617" si="38">H611*1.19</f>
        <v>0</v>
      </c>
      <c r="J611" s="6">
        <v>291597</v>
      </c>
      <c r="K611" s="6">
        <f t="shared" si="37"/>
        <v>347000.43</v>
      </c>
    </row>
    <row r="612" spans="1:11" x14ac:dyDescent="0.25">
      <c r="A612" s="5"/>
      <c r="B612" s="5"/>
      <c r="C612" s="1" t="s">
        <v>1166</v>
      </c>
      <c r="D612" s="1" t="s">
        <v>1167</v>
      </c>
      <c r="E612" s="1">
        <v>11</v>
      </c>
      <c r="F612" s="1"/>
      <c r="G612" s="1">
        <v>11</v>
      </c>
      <c r="H612" s="11">
        <f t="shared" si="35"/>
        <v>0</v>
      </c>
      <c r="I612" s="11">
        <f t="shared" si="38"/>
        <v>0</v>
      </c>
      <c r="J612" s="6">
        <v>307059</v>
      </c>
      <c r="K612" s="6">
        <f t="shared" si="37"/>
        <v>365400.20999999996</v>
      </c>
    </row>
    <row r="613" spans="1:11" x14ac:dyDescent="0.25">
      <c r="A613" s="5"/>
      <c r="B613" s="5"/>
      <c r="C613" s="1" t="s">
        <v>1168</v>
      </c>
      <c r="D613" s="1" t="s">
        <v>1169</v>
      </c>
      <c r="E613" s="1">
        <v>30</v>
      </c>
      <c r="F613" s="1">
        <v>1</v>
      </c>
      <c r="G613" s="1">
        <v>31</v>
      </c>
      <c r="H613" s="11">
        <f t="shared" si="35"/>
        <v>0</v>
      </c>
      <c r="I613" s="11">
        <f t="shared" si="38"/>
        <v>0</v>
      </c>
      <c r="J613" s="6">
        <v>269748</v>
      </c>
      <c r="K613" s="6">
        <f t="shared" si="37"/>
        <v>321000.12</v>
      </c>
    </row>
    <row r="614" spans="1:11" x14ac:dyDescent="0.25">
      <c r="A614" s="5"/>
      <c r="B614" s="5"/>
      <c r="C614" s="1" t="s">
        <v>1170</v>
      </c>
      <c r="D614" s="1" t="s">
        <v>1171</v>
      </c>
      <c r="E614" s="1">
        <v>1</v>
      </c>
      <c r="F614" s="1"/>
      <c r="G614" s="1">
        <v>1</v>
      </c>
      <c r="H614" s="11">
        <f t="shared" si="35"/>
        <v>0</v>
      </c>
      <c r="I614" s="11">
        <f t="shared" si="38"/>
        <v>0</v>
      </c>
      <c r="J614" s="6">
        <v>252017</v>
      </c>
      <c r="K614" s="6">
        <f t="shared" si="37"/>
        <v>299900.23</v>
      </c>
    </row>
    <row r="615" spans="1:11" x14ac:dyDescent="0.25">
      <c r="A615" s="5"/>
      <c r="B615" s="5"/>
      <c r="C615" s="1" t="s">
        <v>1172</v>
      </c>
      <c r="D615" s="1" t="s">
        <v>1173</v>
      </c>
      <c r="E615" s="1">
        <v>1</v>
      </c>
      <c r="F615" s="1"/>
      <c r="G615" s="1">
        <v>1</v>
      </c>
      <c r="H615" s="11">
        <f t="shared" si="35"/>
        <v>0</v>
      </c>
      <c r="I615" s="11">
        <f t="shared" si="38"/>
        <v>0</v>
      </c>
      <c r="J615" s="6">
        <v>248739</v>
      </c>
      <c r="K615" s="6">
        <f t="shared" si="37"/>
        <v>295999.40999999997</v>
      </c>
    </row>
    <row r="616" spans="1:11" x14ac:dyDescent="0.25">
      <c r="A616" s="5"/>
      <c r="B616" s="5"/>
      <c r="C616" s="1" t="s">
        <v>1174</v>
      </c>
      <c r="D616" s="1" t="s">
        <v>1175</v>
      </c>
      <c r="E616" s="1">
        <v>2</v>
      </c>
      <c r="F616" s="1"/>
      <c r="G616" s="1">
        <v>2</v>
      </c>
      <c r="H616" s="11">
        <f t="shared" si="35"/>
        <v>0</v>
      </c>
      <c r="I616" s="11">
        <f t="shared" si="38"/>
        <v>0</v>
      </c>
      <c r="J616" s="6">
        <v>268908</v>
      </c>
      <c r="K616" s="6">
        <f t="shared" si="37"/>
        <v>320000.51999999996</v>
      </c>
    </row>
    <row r="617" spans="1:11" x14ac:dyDescent="0.25">
      <c r="A617" s="5"/>
      <c r="B617" s="5"/>
      <c r="C617" s="1" t="s">
        <v>1176</v>
      </c>
      <c r="D617" s="1" t="s">
        <v>1177</v>
      </c>
      <c r="E617" s="1">
        <v>7</v>
      </c>
      <c r="F617" s="1"/>
      <c r="G617" s="1">
        <v>7</v>
      </c>
      <c r="H617" s="11">
        <f t="shared" si="35"/>
        <v>0</v>
      </c>
      <c r="I617" s="11">
        <f t="shared" si="38"/>
        <v>0</v>
      </c>
      <c r="J617" s="6">
        <v>305546</v>
      </c>
      <c r="K617" s="6">
        <f t="shared" si="37"/>
        <v>363599.74</v>
      </c>
    </row>
    <row r="618" spans="1:11" x14ac:dyDescent="0.25">
      <c r="A618" s="5"/>
      <c r="B618" s="5"/>
      <c r="C618" s="1" t="s">
        <v>1178</v>
      </c>
      <c r="D618" s="1" t="s">
        <v>1179</v>
      </c>
      <c r="E618" s="1">
        <v>3</v>
      </c>
      <c r="F618" s="1"/>
      <c r="G618" s="1">
        <v>3</v>
      </c>
      <c r="H618" s="11">
        <f t="shared" si="35"/>
        <v>0</v>
      </c>
      <c r="I618" s="11">
        <f t="shared" ref="I618:I625" si="39">H618*1.19</f>
        <v>0</v>
      </c>
      <c r="J618" s="6">
        <v>342017</v>
      </c>
      <c r="K618" s="6">
        <f t="shared" si="37"/>
        <v>407000.23</v>
      </c>
    </row>
    <row r="619" spans="1:11" x14ac:dyDescent="0.25">
      <c r="A619" s="5"/>
      <c r="B619" s="5"/>
      <c r="C619" s="1" t="s">
        <v>1180</v>
      </c>
      <c r="D619" s="1" t="s">
        <v>1181</v>
      </c>
      <c r="E619" s="1">
        <v>4</v>
      </c>
      <c r="F619" s="1"/>
      <c r="G619" s="1">
        <v>4</v>
      </c>
      <c r="H619" s="11">
        <f t="shared" si="35"/>
        <v>0</v>
      </c>
      <c r="I619" s="11">
        <f t="shared" si="39"/>
        <v>0</v>
      </c>
      <c r="J619" s="6">
        <v>307059</v>
      </c>
      <c r="K619" s="6">
        <f t="shared" si="37"/>
        <v>365400.20999999996</v>
      </c>
    </row>
    <row r="620" spans="1:11" x14ac:dyDescent="0.25">
      <c r="A620" s="5"/>
      <c r="B620" s="5"/>
      <c r="C620" s="1" t="s">
        <v>1182</v>
      </c>
      <c r="D620" s="1" t="s">
        <v>1183</v>
      </c>
      <c r="E620" s="1">
        <v>2</v>
      </c>
      <c r="F620" s="1"/>
      <c r="G620" s="1">
        <v>2</v>
      </c>
      <c r="H620" s="11">
        <f t="shared" si="35"/>
        <v>0</v>
      </c>
      <c r="I620" s="11">
        <f t="shared" si="39"/>
        <v>0</v>
      </c>
      <c r="J620" s="6">
        <v>300000</v>
      </c>
      <c r="K620" s="6">
        <f t="shared" si="37"/>
        <v>357000</v>
      </c>
    </row>
    <row r="621" spans="1:11" x14ac:dyDescent="0.25">
      <c r="A621" s="5"/>
      <c r="B621" s="5"/>
      <c r="C621" s="1" t="s">
        <v>1184</v>
      </c>
      <c r="D621" s="1" t="s">
        <v>1185</v>
      </c>
      <c r="E621" s="1">
        <v>1</v>
      </c>
      <c r="F621" s="1"/>
      <c r="G621" s="1">
        <v>1</v>
      </c>
      <c r="H621" s="11">
        <f t="shared" si="35"/>
        <v>0</v>
      </c>
      <c r="I621" s="11">
        <f t="shared" si="39"/>
        <v>0</v>
      </c>
      <c r="J621" s="6">
        <v>274538</v>
      </c>
      <c r="K621" s="6">
        <f t="shared" si="37"/>
        <v>326700.21999999997</v>
      </c>
    </row>
    <row r="622" spans="1:11" x14ac:dyDescent="0.25">
      <c r="A622" s="5"/>
      <c r="B622" s="5"/>
      <c r="C622" s="1" t="s">
        <v>1186</v>
      </c>
      <c r="D622" s="1" t="s">
        <v>1187</v>
      </c>
      <c r="E622" s="1">
        <v>17</v>
      </c>
      <c r="F622" s="1">
        <v>1</v>
      </c>
      <c r="G622" s="1">
        <v>18</v>
      </c>
      <c r="H622" s="11">
        <f t="shared" si="35"/>
        <v>0</v>
      </c>
      <c r="I622" s="11">
        <f t="shared" si="39"/>
        <v>0</v>
      </c>
      <c r="J622" s="6">
        <v>350252</v>
      </c>
      <c r="K622" s="6">
        <f t="shared" si="37"/>
        <v>416799.88</v>
      </c>
    </row>
    <row r="623" spans="1:11" x14ac:dyDescent="0.25">
      <c r="A623" s="5"/>
      <c r="B623" s="5"/>
      <c r="C623" s="1" t="s">
        <v>1188</v>
      </c>
      <c r="D623" s="1" t="s">
        <v>1189</v>
      </c>
      <c r="E623" s="1">
        <v>1</v>
      </c>
      <c r="F623" s="1"/>
      <c r="G623" s="1">
        <v>1</v>
      </c>
      <c r="H623" s="11">
        <f t="shared" si="35"/>
        <v>0</v>
      </c>
      <c r="I623" s="11">
        <f t="shared" si="39"/>
        <v>0</v>
      </c>
      <c r="J623" s="6">
        <v>310924</v>
      </c>
      <c r="K623" s="6">
        <f t="shared" si="37"/>
        <v>369999.56</v>
      </c>
    </row>
    <row r="624" spans="1:11" x14ac:dyDescent="0.25">
      <c r="A624" s="5"/>
      <c r="B624" s="5"/>
      <c r="C624" s="1" t="s">
        <v>1190</v>
      </c>
      <c r="D624" s="1" t="s">
        <v>1191</v>
      </c>
      <c r="E624" s="1">
        <v>11</v>
      </c>
      <c r="F624" s="1"/>
      <c r="G624" s="1">
        <v>11</v>
      </c>
      <c r="H624" s="11">
        <f t="shared" si="35"/>
        <v>0</v>
      </c>
      <c r="I624" s="11">
        <f t="shared" si="39"/>
        <v>0</v>
      </c>
      <c r="J624" s="6">
        <v>269916</v>
      </c>
      <c r="K624" s="6">
        <f t="shared" si="37"/>
        <v>321200.03999999998</v>
      </c>
    </row>
    <row r="625" spans="1:11" x14ac:dyDescent="0.25">
      <c r="A625" s="5"/>
      <c r="B625" s="5"/>
      <c r="C625" s="1" t="s">
        <v>1192</v>
      </c>
      <c r="D625" s="1" t="s">
        <v>1193</v>
      </c>
      <c r="E625" s="1">
        <v>1</v>
      </c>
      <c r="F625" s="1"/>
      <c r="G625" s="1">
        <v>1</v>
      </c>
      <c r="H625" s="11">
        <f t="shared" si="35"/>
        <v>0</v>
      </c>
      <c r="I625" s="11">
        <f t="shared" si="39"/>
        <v>0</v>
      </c>
      <c r="J625" s="6">
        <v>280588</v>
      </c>
      <c r="K625" s="6">
        <f t="shared" si="37"/>
        <v>333899.71999999997</v>
      </c>
    </row>
    <row r="626" spans="1:11" x14ac:dyDescent="0.25">
      <c r="A626" s="5"/>
      <c r="B626" s="5"/>
      <c r="C626" s="1" t="s">
        <v>1194</v>
      </c>
      <c r="D626" s="1" t="s">
        <v>1195</v>
      </c>
      <c r="E626" s="1">
        <v>3</v>
      </c>
      <c r="F626" s="1"/>
      <c r="G626" s="1">
        <v>3</v>
      </c>
      <c r="H626" s="11">
        <f t="shared" si="35"/>
        <v>0</v>
      </c>
      <c r="I626" s="11">
        <f t="shared" ref="I626:I630" si="40">H626*1.19</f>
        <v>0</v>
      </c>
      <c r="J626" s="6">
        <v>292017</v>
      </c>
      <c r="K626" s="6">
        <f t="shared" si="37"/>
        <v>347500.23</v>
      </c>
    </row>
    <row r="627" spans="1:11" x14ac:dyDescent="0.25">
      <c r="A627" s="5"/>
      <c r="B627" s="5"/>
      <c r="C627" s="1" t="s">
        <v>1196</v>
      </c>
      <c r="D627" s="1" t="s">
        <v>1197</v>
      </c>
      <c r="E627" s="1">
        <v>1</v>
      </c>
      <c r="F627" s="1"/>
      <c r="G627" s="1">
        <v>1</v>
      </c>
      <c r="H627" s="11">
        <f t="shared" si="35"/>
        <v>0</v>
      </c>
      <c r="I627" s="11">
        <f t="shared" si="40"/>
        <v>0</v>
      </c>
      <c r="J627" s="6">
        <v>358403</v>
      </c>
      <c r="K627" s="6">
        <f t="shared" si="37"/>
        <v>426499.57</v>
      </c>
    </row>
    <row r="628" spans="1:11" x14ac:dyDescent="0.25">
      <c r="A628" s="5"/>
      <c r="B628" s="5"/>
      <c r="C628" s="1" t="s">
        <v>1198</v>
      </c>
      <c r="D628" s="1" t="s">
        <v>1199</v>
      </c>
      <c r="E628" s="1">
        <v>26</v>
      </c>
      <c r="F628" s="1"/>
      <c r="G628" s="1">
        <v>26</v>
      </c>
      <c r="H628" s="11">
        <f t="shared" si="35"/>
        <v>0</v>
      </c>
      <c r="I628" s="11">
        <f t="shared" si="40"/>
        <v>0</v>
      </c>
      <c r="J628" s="6">
        <v>411345</v>
      </c>
      <c r="K628" s="6">
        <f t="shared" si="37"/>
        <v>489500.55</v>
      </c>
    </row>
    <row r="629" spans="1:11" x14ac:dyDescent="0.25">
      <c r="A629" s="5"/>
      <c r="B629" s="5"/>
      <c r="C629" s="1" t="s">
        <v>1200</v>
      </c>
      <c r="D629" s="1" t="s">
        <v>1201</v>
      </c>
      <c r="E629" s="1">
        <v>2</v>
      </c>
      <c r="F629" s="1"/>
      <c r="G629" s="1">
        <v>2</v>
      </c>
      <c r="H629" s="11">
        <f t="shared" si="35"/>
        <v>0</v>
      </c>
      <c r="I629" s="11">
        <f t="shared" si="40"/>
        <v>0</v>
      </c>
      <c r="J629" s="6">
        <v>372017</v>
      </c>
      <c r="K629" s="6">
        <f t="shared" si="37"/>
        <v>442700.23</v>
      </c>
    </row>
    <row r="630" spans="1:11" x14ac:dyDescent="0.25">
      <c r="A630" s="5"/>
      <c r="B630" s="5"/>
      <c r="C630" s="1" t="s">
        <v>1202</v>
      </c>
      <c r="D630" s="1" t="s">
        <v>1203</v>
      </c>
      <c r="E630" s="1">
        <v>8</v>
      </c>
      <c r="F630" s="1"/>
      <c r="G630" s="1">
        <v>8</v>
      </c>
      <c r="H630" s="11">
        <f t="shared" si="35"/>
        <v>0</v>
      </c>
      <c r="I630" s="11">
        <f t="shared" si="40"/>
        <v>0</v>
      </c>
      <c r="J630" s="6">
        <v>324538</v>
      </c>
      <c r="K630" s="6">
        <f t="shared" si="37"/>
        <v>386200.22</v>
      </c>
    </row>
    <row r="631" spans="1:11" x14ac:dyDescent="0.25">
      <c r="A631" s="5"/>
      <c r="B631" s="5"/>
      <c r="C631" s="1" t="s">
        <v>1204</v>
      </c>
      <c r="D631" s="1" t="s">
        <v>1205</v>
      </c>
      <c r="E631" s="1">
        <v>3</v>
      </c>
      <c r="F631" s="1"/>
      <c r="G631" s="1">
        <v>3</v>
      </c>
      <c r="H631" s="11">
        <f t="shared" si="35"/>
        <v>0</v>
      </c>
      <c r="I631" s="11">
        <f t="shared" ref="I631:I632" si="41">H631*1.19</f>
        <v>0</v>
      </c>
      <c r="J631" s="6">
        <v>383866</v>
      </c>
      <c r="K631" s="6">
        <f t="shared" ref="K631:K632" si="42">J631*1.19</f>
        <v>456800.54</v>
      </c>
    </row>
    <row r="632" spans="1:11" x14ac:dyDescent="0.25">
      <c r="A632" s="5"/>
      <c r="B632" s="5"/>
      <c r="C632" s="1" t="s">
        <v>1206</v>
      </c>
      <c r="D632" s="1" t="s">
        <v>1207</v>
      </c>
      <c r="E632" s="1">
        <v>11</v>
      </c>
      <c r="F632" s="1"/>
      <c r="G632" s="1">
        <v>11</v>
      </c>
      <c r="H632" s="11">
        <f t="shared" si="35"/>
        <v>0</v>
      </c>
      <c r="I632" s="11">
        <f t="shared" si="41"/>
        <v>0</v>
      </c>
      <c r="J632" s="6">
        <v>372689</v>
      </c>
      <c r="K632" s="6">
        <f t="shared" si="42"/>
        <v>443499.91</v>
      </c>
    </row>
    <row r="633" spans="1:11" x14ac:dyDescent="0.25">
      <c r="A633" s="5"/>
      <c r="B633" s="5"/>
      <c r="C633" s="1" t="s">
        <v>1208</v>
      </c>
      <c r="D633" s="1" t="s">
        <v>1209</v>
      </c>
      <c r="E633" s="1">
        <v>16</v>
      </c>
      <c r="F633" s="1"/>
      <c r="G633" s="1">
        <v>16</v>
      </c>
      <c r="H633" s="11">
        <f t="shared" si="35"/>
        <v>0</v>
      </c>
      <c r="I633" s="11">
        <f t="shared" ref="I633:I636" si="43">H633*1.19</f>
        <v>0</v>
      </c>
      <c r="J633" s="6">
        <v>356639</v>
      </c>
      <c r="K633" s="6">
        <f t="shared" ref="K633:K636" si="44">J633*1.19</f>
        <v>424400.41</v>
      </c>
    </row>
    <row r="634" spans="1:11" x14ac:dyDescent="0.25">
      <c r="A634" s="5"/>
      <c r="B634" s="5"/>
      <c r="C634" s="1" t="s">
        <v>1210</v>
      </c>
      <c r="D634" s="1" t="s">
        <v>1211</v>
      </c>
      <c r="E634" s="1">
        <v>16</v>
      </c>
      <c r="F634" s="1"/>
      <c r="G634" s="1">
        <v>16</v>
      </c>
      <c r="H634" s="11">
        <f t="shared" si="35"/>
        <v>0</v>
      </c>
      <c r="I634" s="11">
        <f t="shared" si="43"/>
        <v>0</v>
      </c>
      <c r="J634" s="6">
        <v>451261</v>
      </c>
      <c r="K634" s="6">
        <f t="shared" si="44"/>
        <v>537000.59</v>
      </c>
    </row>
    <row r="635" spans="1:11" x14ac:dyDescent="0.25">
      <c r="A635" s="5"/>
      <c r="B635" s="5"/>
      <c r="C635" s="1" t="s">
        <v>1212</v>
      </c>
      <c r="D635" s="1" t="s">
        <v>1213</v>
      </c>
      <c r="E635" s="1">
        <v>19</v>
      </c>
      <c r="F635" s="1"/>
      <c r="G635" s="1">
        <v>19</v>
      </c>
      <c r="H635" s="11">
        <f t="shared" si="35"/>
        <v>0</v>
      </c>
      <c r="I635" s="11">
        <f t="shared" si="43"/>
        <v>0</v>
      </c>
      <c r="J635" s="6">
        <v>341176</v>
      </c>
      <c r="K635" s="6">
        <f t="shared" si="44"/>
        <v>405999.44</v>
      </c>
    </row>
    <row r="636" spans="1:11" x14ac:dyDescent="0.25">
      <c r="A636" s="5"/>
      <c r="B636" s="5"/>
      <c r="C636" s="1" t="s">
        <v>1214</v>
      </c>
      <c r="D636" s="1" t="s">
        <v>1215</v>
      </c>
      <c r="E636" s="1">
        <v>20</v>
      </c>
      <c r="F636" s="1"/>
      <c r="G636" s="1">
        <v>20</v>
      </c>
      <c r="H636" s="11">
        <f t="shared" si="35"/>
        <v>0</v>
      </c>
      <c r="I636" s="11">
        <f t="shared" si="43"/>
        <v>0</v>
      </c>
      <c r="J636" s="6">
        <v>451261</v>
      </c>
      <c r="K636" s="6">
        <f t="shared" si="44"/>
        <v>537000.59</v>
      </c>
    </row>
    <row r="637" spans="1:11" x14ac:dyDescent="0.25">
      <c r="A637" s="5"/>
      <c r="B637" s="5"/>
      <c r="C637" s="1" t="s">
        <v>1216</v>
      </c>
      <c r="D637" s="1" t="s">
        <v>1217</v>
      </c>
      <c r="E637" s="1">
        <v>16</v>
      </c>
      <c r="F637" s="1"/>
      <c r="G637" s="1">
        <v>16</v>
      </c>
      <c r="H637" s="11">
        <f t="shared" si="35"/>
        <v>0</v>
      </c>
      <c r="I637" s="11">
        <f t="shared" ref="I637:I643" si="45">H637*1.19</f>
        <v>0</v>
      </c>
      <c r="J637" s="6">
        <v>418908</v>
      </c>
      <c r="K637" s="6">
        <f t="shared" ref="K637:K643" si="46">J637*1.19</f>
        <v>498500.51999999996</v>
      </c>
    </row>
    <row r="638" spans="1:11" x14ac:dyDescent="0.25">
      <c r="A638" s="5"/>
      <c r="B638" s="5"/>
      <c r="C638" s="1" t="s">
        <v>1218</v>
      </c>
      <c r="D638" s="1" t="s">
        <v>1219</v>
      </c>
      <c r="E638" s="1">
        <v>16</v>
      </c>
      <c r="F638" s="1"/>
      <c r="G638" s="1">
        <v>16</v>
      </c>
      <c r="H638" s="11">
        <f t="shared" si="35"/>
        <v>0</v>
      </c>
      <c r="I638" s="11">
        <f t="shared" si="45"/>
        <v>0</v>
      </c>
      <c r="J638" s="6">
        <v>310924</v>
      </c>
      <c r="K638" s="6">
        <f t="shared" si="46"/>
        <v>369999.56</v>
      </c>
    </row>
    <row r="639" spans="1:11" x14ac:dyDescent="0.25">
      <c r="A639" s="5"/>
      <c r="B639" s="5"/>
      <c r="C639" s="1" t="s">
        <v>1220</v>
      </c>
      <c r="D639" s="1" t="s">
        <v>1221</v>
      </c>
      <c r="E639" s="1">
        <v>8</v>
      </c>
      <c r="F639" s="1"/>
      <c r="G639" s="1">
        <v>8</v>
      </c>
      <c r="H639" s="11">
        <f t="shared" si="35"/>
        <v>0</v>
      </c>
      <c r="I639" s="11">
        <f t="shared" si="45"/>
        <v>0</v>
      </c>
      <c r="J639" s="6">
        <v>310924</v>
      </c>
      <c r="K639" s="6">
        <f t="shared" si="46"/>
        <v>369999.56</v>
      </c>
    </row>
    <row r="640" spans="1:11" x14ac:dyDescent="0.25">
      <c r="A640" s="5"/>
      <c r="B640" s="5"/>
      <c r="C640" s="1" t="s">
        <v>1222</v>
      </c>
      <c r="D640" s="1" t="s">
        <v>1223</v>
      </c>
      <c r="E640" s="1">
        <v>3</v>
      </c>
      <c r="F640" s="1"/>
      <c r="G640" s="1">
        <v>3</v>
      </c>
      <c r="H640" s="11">
        <f t="shared" si="35"/>
        <v>0</v>
      </c>
      <c r="I640" s="11">
        <f t="shared" si="45"/>
        <v>0</v>
      </c>
      <c r="J640" s="6">
        <v>310924</v>
      </c>
      <c r="K640" s="6">
        <f t="shared" si="46"/>
        <v>369999.56</v>
      </c>
    </row>
    <row r="641" spans="1:11" x14ac:dyDescent="0.25">
      <c r="A641" s="5"/>
      <c r="B641" s="5"/>
      <c r="C641" s="1" t="s">
        <v>1224</v>
      </c>
      <c r="D641" s="1" t="s">
        <v>1225</v>
      </c>
      <c r="E641" s="1">
        <v>8</v>
      </c>
      <c r="F641" s="1"/>
      <c r="G641" s="1">
        <v>8</v>
      </c>
      <c r="H641" s="11">
        <f t="shared" si="35"/>
        <v>0</v>
      </c>
      <c r="I641" s="11">
        <f t="shared" si="45"/>
        <v>0</v>
      </c>
      <c r="J641" s="6">
        <v>316303</v>
      </c>
      <c r="K641" s="6">
        <f t="shared" si="46"/>
        <v>376400.57</v>
      </c>
    </row>
    <row r="642" spans="1:11" x14ac:dyDescent="0.25">
      <c r="A642" s="5"/>
      <c r="B642" s="5"/>
      <c r="C642" s="1" t="s">
        <v>1226</v>
      </c>
      <c r="D642" s="1" t="s">
        <v>1227</v>
      </c>
      <c r="E642" s="1">
        <v>20</v>
      </c>
      <c r="F642" s="1"/>
      <c r="G642" s="1">
        <v>20</v>
      </c>
      <c r="H642" s="11">
        <f t="shared" si="35"/>
        <v>0</v>
      </c>
      <c r="I642" s="11">
        <f t="shared" si="45"/>
        <v>0</v>
      </c>
      <c r="J642" s="6">
        <v>338571</v>
      </c>
      <c r="K642" s="6">
        <f t="shared" si="46"/>
        <v>402899.49</v>
      </c>
    </row>
    <row r="643" spans="1:11" x14ac:dyDescent="0.25">
      <c r="A643" s="5"/>
      <c r="B643" s="5"/>
      <c r="C643" s="1" t="s">
        <v>1228</v>
      </c>
      <c r="D643" s="1" t="s">
        <v>1229</v>
      </c>
      <c r="E643" s="1">
        <v>11</v>
      </c>
      <c r="F643" s="1"/>
      <c r="G643" s="1">
        <v>11</v>
      </c>
      <c r="H643" s="11">
        <f t="shared" si="35"/>
        <v>0</v>
      </c>
      <c r="I643" s="11">
        <f t="shared" si="45"/>
        <v>0</v>
      </c>
      <c r="J643" s="6">
        <v>366387</v>
      </c>
      <c r="K643" s="6">
        <f t="shared" si="46"/>
        <v>436000.52999999997</v>
      </c>
    </row>
    <row r="644" spans="1:11" x14ac:dyDescent="0.25">
      <c r="A644" s="5"/>
      <c r="B644" s="5"/>
      <c r="C644" s="1" t="s">
        <v>1230</v>
      </c>
      <c r="D644" s="1" t="s">
        <v>1231</v>
      </c>
      <c r="E644" s="1">
        <v>10</v>
      </c>
      <c r="F644" s="1"/>
      <c r="G644" s="1">
        <v>10</v>
      </c>
      <c r="H644" s="11">
        <f t="shared" ref="H644:H652" si="47">IF($K$1&gt;0,J644*(1-$K$1),0)</f>
        <v>0</v>
      </c>
      <c r="I644" s="11">
        <f t="shared" ref="I644:I647" si="48">H644*1.19</f>
        <v>0</v>
      </c>
      <c r="J644" s="6">
        <v>355462</v>
      </c>
      <c r="K644" s="6">
        <f t="shared" ref="K644:K647" si="49">J644*1.19</f>
        <v>422999.77999999997</v>
      </c>
    </row>
    <row r="645" spans="1:11" x14ac:dyDescent="0.25">
      <c r="A645" s="5"/>
      <c r="B645" s="5"/>
      <c r="C645" s="1" t="s">
        <v>1232</v>
      </c>
      <c r="D645" s="1" t="s">
        <v>1233</v>
      </c>
      <c r="E645" s="1">
        <v>2</v>
      </c>
      <c r="F645" s="1"/>
      <c r="G645" s="1">
        <v>2</v>
      </c>
      <c r="H645" s="11">
        <f t="shared" si="47"/>
        <v>0</v>
      </c>
      <c r="I645" s="11">
        <f t="shared" si="48"/>
        <v>0</v>
      </c>
      <c r="J645" s="6">
        <v>344958</v>
      </c>
      <c r="K645" s="6">
        <f t="shared" si="49"/>
        <v>410500.01999999996</v>
      </c>
    </row>
    <row r="646" spans="1:11" x14ac:dyDescent="0.25">
      <c r="A646" s="5"/>
      <c r="B646" s="5"/>
      <c r="C646" s="1" t="s">
        <v>1234</v>
      </c>
      <c r="D646" s="1" t="s">
        <v>1235</v>
      </c>
      <c r="E646" s="1">
        <v>3</v>
      </c>
      <c r="F646" s="1"/>
      <c r="G646" s="1">
        <v>3</v>
      </c>
      <c r="H646" s="11">
        <f t="shared" si="47"/>
        <v>0</v>
      </c>
      <c r="I646" s="11">
        <f t="shared" si="48"/>
        <v>0</v>
      </c>
      <c r="J646" s="6">
        <v>412605</v>
      </c>
      <c r="K646" s="6">
        <f t="shared" si="49"/>
        <v>490999.94999999995</v>
      </c>
    </row>
    <row r="647" spans="1:11" x14ac:dyDescent="0.25">
      <c r="A647" s="5"/>
      <c r="B647" s="5"/>
      <c r="C647" s="1" t="s">
        <v>1236</v>
      </c>
      <c r="D647" s="1" t="s">
        <v>1237</v>
      </c>
      <c r="E647" s="1">
        <v>4</v>
      </c>
      <c r="F647" s="1"/>
      <c r="G647" s="1">
        <v>4</v>
      </c>
      <c r="H647" s="11">
        <f t="shared" si="47"/>
        <v>0</v>
      </c>
      <c r="I647" s="11">
        <f t="shared" si="48"/>
        <v>0</v>
      </c>
      <c r="J647" s="6">
        <v>371261</v>
      </c>
      <c r="K647" s="6">
        <f t="shared" si="49"/>
        <v>441800.58999999997</v>
      </c>
    </row>
    <row r="648" spans="1:11" x14ac:dyDescent="0.25">
      <c r="A648" s="5"/>
      <c r="B648" s="5"/>
      <c r="C648" s="1" t="s">
        <v>1238</v>
      </c>
      <c r="D648" s="1" t="s">
        <v>1239</v>
      </c>
      <c r="E648" s="1"/>
      <c r="F648" s="1">
        <v>1</v>
      </c>
      <c r="G648" s="1">
        <v>1</v>
      </c>
      <c r="H648" s="11">
        <f t="shared" si="47"/>
        <v>0</v>
      </c>
      <c r="I648" s="11">
        <f t="shared" ref="I648:I651" si="50">H648*1.19</f>
        <v>0</v>
      </c>
      <c r="J648" s="6">
        <v>213613</v>
      </c>
      <c r="K648" s="6">
        <f t="shared" ref="K648:K651" si="51">J648*1.19</f>
        <v>254199.47</v>
      </c>
    </row>
    <row r="649" spans="1:11" x14ac:dyDescent="0.25">
      <c r="A649" s="5"/>
      <c r="B649" s="5"/>
      <c r="C649" s="1" t="s">
        <v>1240</v>
      </c>
      <c r="D649" s="1" t="s">
        <v>1241</v>
      </c>
      <c r="E649" s="1">
        <v>1</v>
      </c>
      <c r="F649" s="1"/>
      <c r="G649" s="1">
        <v>1</v>
      </c>
      <c r="H649" s="11">
        <f t="shared" si="47"/>
        <v>0</v>
      </c>
      <c r="I649" s="11">
        <f t="shared" si="50"/>
        <v>0</v>
      </c>
      <c r="J649" s="6">
        <v>373109</v>
      </c>
      <c r="K649" s="6">
        <f t="shared" si="51"/>
        <v>443999.70999999996</v>
      </c>
    </row>
    <row r="650" spans="1:11" ht="11.25" customHeight="1" x14ac:dyDescent="0.25">
      <c r="A650" s="5"/>
      <c r="B650" s="5"/>
      <c r="C650" s="1" t="s">
        <v>1242</v>
      </c>
      <c r="D650" s="1" t="s">
        <v>1243</v>
      </c>
      <c r="E650" s="1">
        <v>3</v>
      </c>
      <c r="F650" s="1"/>
      <c r="G650" s="1">
        <v>3</v>
      </c>
      <c r="H650" s="11">
        <f t="shared" si="47"/>
        <v>0</v>
      </c>
      <c r="I650" s="11">
        <f t="shared" si="50"/>
        <v>0</v>
      </c>
      <c r="J650" s="6">
        <v>365546</v>
      </c>
      <c r="K650" s="6">
        <f t="shared" si="51"/>
        <v>434999.74</v>
      </c>
    </row>
    <row r="651" spans="1:11" ht="14.25" customHeight="1" x14ac:dyDescent="0.25">
      <c r="A651" s="5"/>
      <c r="B651" s="5"/>
      <c r="C651" s="1" t="s">
        <v>1244</v>
      </c>
      <c r="D651" s="1" t="s">
        <v>1245</v>
      </c>
      <c r="E651" s="1"/>
      <c r="F651" s="1">
        <v>1</v>
      </c>
      <c r="G651" s="1">
        <v>1</v>
      </c>
      <c r="H651" s="11">
        <f t="shared" si="47"/>
        <v>0</v>
      </c>
      <c r="I651" s="11">
        <f t="shared" si="50"/>
        <v>0</v>
      </c>
      <c r="J651" s="6">
        <v>247899</v>
      </c>
      <c r="K651" s="6">
        <f t="shared" si="51"/>
        <v>294999.81</v>
      </c>
    </row>
    <row r="652" spans="1:11" ht="14.25" customHeight="1" x14ac:dyDescent="0.25">
      <c r="A652" s="5"/>
      <c r="B652" s="5"/>
      <c r="C652" s="1" t="s">
        <v>1246</v>
      </c>
      <c r="D652" s="1" t="s">
        <v>1247</v>
      </c>
      <c r="E652" s="1">
        <v>4</v>
      </c>
      <c r="F652" s="1"/>
      <c r="G652" s="1">
        <v>4</v>
      </c>
      <c r="H652" s="11">
        <f t="shared" si="47"/>
        <v>0</v>
      </c>
      <c r="I652" s="11">
        <f t="shared" ref="I652" si="52">H652*1.19</f>
        <v>0</v>
      </c>
      <c r="J652" s="6">
        <v>357143</v>
      </c>
      <c r="K652" s="6">
        <f t="shared" ref="K652" si="53">J652*1.19</f>
        <v>425000.17</v>
      </c>
    </row>
    <row r="653" spans="1:11" ht="14.25" customHeight="1" x14ac:dyDescent="0.25">
      <c r="A653" s="5"/>
      <c r="B653" s="5"/>
      <c r="C653" s="1" t="s">
        <v>1248</v>
      </c>
      <c r="D653" s="1" t="s">
        <v>1249</v>
      </c>
      <c r="E653" s="1">
        <v>4</v>
      </c>
      <c r="F653" s="1"/>
      <c r="G653" s="1">
        <v>4</v>
      </c>
      <c r="H653" s="11">
        <f t="shared" ref="H653:H673" si="54">IF($K$1&gt;0,J653*(1-$K$1),0)</f>
        <v>0</v>
      </c>
      <c r="I653" s="11">
        <f t="shared" ref="I653:I673" si="55">H653*1.19</f>
        <v>0</v>
      </c>
      <c r="J653" s="6">
        <v>401176</v>
      </c>
      <c r="K653" s="6">
        <f t="shared" ref="K653:K698" si="56">J653*1.19</f>
        <v>477399.44</v>
      </c>
    </row>
    <row r="654" spans="1:11" ht="14.25" customHeight="1" x14ac:dyDescent="0.25">
      <c r="A654" s="5"/>
      <c r="B654" s="5"/>
      <c r="C654" s="1" t="s">
        <v>1250</v>
      </c>
      <c r="D654" s="1" t="s">
        <v>1251</v>
      </c>
      <c r="E654" s="1">
        <v>8</v>
      </c>
      <c r="F654" s="1"/>
      <c r="G654" s="1">
        <v>8</v>
      </c>
      <c r="H654" s="11">
        <f t="shared" si="54"/>
        <v>0</v>
      </c>
      <c r="I654" s="11">
        <f t="shared" si="55"/>
        <v>0</v>
      </c>
      <c r="J654" s="6">
        <v>363866</v>
      </c>
      <c r="K654" s="6">
        <f t="shared" si="56"/>
        <v>433000.54</v>
      </c>
    </row>
    <row r="655" spans="1:11" ht="14.25" customHeight="1" x14ac:dyDescent="0.25">
      <c r="A655" s="5"/>
      <c r="B655" s="5"/>
      <c r="C655" s="1" t="s">
        <v>1252</v>
      </c>
      <c r="D655" s="1" t="s">
        <v>1253</v>
      </c>
      <c r="E655" s="1">
        <v>18</v>
      </c>
      <c r="F655" s="1"/>
      <c r="G655" s="1">
        <v>18</v>
      </c>
      <c r="H655" s="11">
        <f t="shared" si="54"/>
        <v>0</v>
      </c>
      <c r="I655" s="11">
        <f t="shared" si="55"/>
        <v>0</v>
      </c>
      <c r="J655" s="6">
        <v>314622</v>
      </c>
      <c r="K655" s="6">
        <f t="shared" si="56"/>
        <v>374400.18</v>
      </c>
    </row>
    <row r="656" spans="1:11" ht="14.25" customHeight="1" x14ac:dyDescent="0.25">
      <c r="A656" s="5"/>
      <c r="B656" s="5"/>
      <c r="C656" s="1" t="s">
        <v>1254</v>
      </c>
      <c r="D656" s="1" t="s">
        <v>1255</v>
      </c>
      <c r="E656" s="1">
        <v>32</v>
      </c>
      <c r="F656" s="1"/>
      <c r="G656" s="1">
        <v>32</v>
      </c>
      <c r="H656" s="11">
        <f t="shared" si="54"/>
        <v>0</v>
      </c>
      <c r="I656" s="11">
        <f t="shared" si="55"/>
        <v>0</v>
      </c>
      <c r="J656" s="6">
        <v>374790</v>
      </c>
      <c r="K656" s="6">
        <f t="shared" si="56"/>
        <v>446000.1</v>
      </c>
    </row>
    <row r="657" spans="1:11" ht="14.25" customHeight="1" x14ac:dyDescent="0.25">
      <c r="A657" s="5"/>
      <c r="B657" s="5"/>
      <c r="C657" s="1" t="s">
        <v>1256</v>
      </c>
      <c r="D657" s="1" t="s">
        <v>1257</v>
      </c>
      <c r="E657" s="1">
        <v>16</v>
      </c>
      <c r="F657" s="1"/>
      <c r="G657" s="1">
        <v>16</v>
      </c>
      <c r="H657" s="11">
        <f t="shared" si="54"/>
        <v>0</v>
      </c>
      <c r="I657" s="11">
        <f t="shared" si="55"/>
        <v>0</v>
      </c>
      <c r="J657" s="6">
        <v>433613</v>
      </c>
      <c r="K657" s="6">
        <f t="shared" si="56"/>
        <v>515999.47</v>
      </c>
    </row>
    <row r="658" spans="1:11" ht="14.25" customHeight="1" x14ac:dyDescent="0.25">
      <c r="A658" s="5"/>
      <c r="B658" s="5"/>
      <c r="C658" s="1" t="s">
        <v>1258</v>
      </c>
      <c r="D658" s="1" t="s">
        <v>1259</v>
      </c>
      <c r="E658" s="1">
        <v>24</v>
      </c>
      <c r="F658" s="1"/>
      <c r="G658" s="1">
        <v>24</v>
      </c>
      <c r="H658" s="11">
        <f t="shared" si="54"/>
        <v>0</v>
      </c>
      <c r="I658" s="11">
        <f t="shared" si="55"/>
        <v>0</v>
      </c>
      <c r="J658" s="6">
        <v>384874</v>
      </c>
      <c r="K658" s="6">
        <f t="shared" si="56"/>
        <v>458000.06</v>
      </c>
    </row>
    <row r="659" spans="1:11" ht="14.25" customHeight="1" x14ac:dyDescent="0.25">
      <c r="A659" s="5"/>
      <c r="B659" s="5"/>
      <c r="C659" s="1" t="s">
        <v>1260</v>
      </c>
      <c r="D659" s="1" t="s">
        <v>1261</v>
      </c>
      <c r="E659" s="1">
        <v>16</v>
      </c>
      <c r="F659" s="1"/>
      <c r="G659" s="1">
        <v>16</v>
      </c>
      <c r="H659" s="11">
        <f t="shared" si="54"/>
        <v>0</v>
      </c>
      <c r="I659" s="11">
        <f t="shared" si="55"/>
        <v>0</v>
      </c>
      <c r="J659" s="6">
        <v>422689</v>
      </c>
      <c r="K659" s="6">
        <f t="shared" si="56"/>
        <v>502999.91</v>
      </c>
    </row>
    <row r="660" spans="1:11" ht="14.25" customHeight="1" x14ac:dyDescent="0.25">
      <c r="A660" s="5"/>
      <c r="B660" s="5"/>
      <c r="C660" s="1" t="s">
        <v>1262</v>
      </c>
      <c r="D660" s="1" t="s">
        <v>1263</v>
      </c>
      <c r="E660" s="1">
        <v>20</v>
      </c>
      <c r="F660" s="1"/>
      <c r="G660" s="1">
        <v>20</v>
      </c>
      <c r="H660" s="11">
        <f t="shared" si="54"/>
        <v>0</v>
      </c>
      <c r="I660" s="11">
        <f t="shared" si="55"/>
        <v>0</v>
      </c>
      <c r="J660" s="6">
        <v>321849</v>
      </c>
      <c r="K660" s="6">
        <f t="shared" si="56"/>
        <v>383000.31</v>
      </c>
    </row>
    <row r="661" spans="1:11" ht="14.25" customHeight="1" x14ac:dyDescent="0.25">
      <c r="A661" s="5"/>
      <c r="B661" s="5"/>
      <c r="C661" s="1" t="s">
        <v>1264</v>
      </c>
      <c r="D661" s="1" t="s">
        <v>1265</v>
      </c>
      <c r="E661" s="1">
        <v>20</v>
      </c>
      <c r="F661" s="1"/>
      <c r="G661" s="1">
        <v>20</v>
      </c>
      <c r="H661" s="11">
        <f t="shared" si="54"/>
        <v>0</v>
      </c>
      <c r="I661" s="11">
        <f t="shared" si="55"/>
        <v>0</v>
      </c>
      <c r="J661" s="6">
        <v>659664</v>
      </c>
      <c r="K661" s="6">
        <f t="shared" si="56"/>
        <v>785000.15999999992</v>
      </c>
    </row>
    <row r="662" spans="1:11" ht="14.25" customHeight="1" x14ac:dyDescent="0.25">
      <c r="A662" s="5"/>
      <c r="B662" s="5"/>
      <c r="C662" s="1" t="s">
        <v>1266</v>
      </c>
      <c r="D662" s="1" t="s">
        <v>1267</v>
      </c>
      <c r="E662" s="1">
        <v>4</v>
      </c>
      <c r="F662" s="1"/>
      <c r="G662" s="1">
        <v>4</v>
      </c>
      <c r="H662" s="11">
        <f t="shared" si="54"/>
        <v>0</v>
      </c>
      <c r="I662" s="11">
        <f t="shared" si="55"/>
        <v>0</v>
      </c>
      <c r="J662" s="6">
        <v>307899</v>
      </c>
      <c r="K662" s="6">
        <f t="shared" si="56"/>
        <v>366399.81</v>
      </c>
    </row>
    <row r="663" spans="1:11" ht="14.25" customHeight="1" x14ac:dyDescent="0.25">
      <c r="A663" s="5"/>
      <c r="B663" s="5"/>
      <c r="C663" s="1" t="s">
        <v>1268</v>
      </c>
      <c r="D663" s="1" t="s">
        <v>1269</v>
      </c>
      <c r="E663" s="1">
        <v>40</v>
      </c>
      <c r="F663" s="1"/>
      <c r="G663" s="1">
        <v>40</v>
      </c>
      <c r="H663" s="11">
        <f t="shared" si="54"/>
        <v>0</v>
      </c>
      <c r="I663" s="11">
        <f t="shared" si="55"/>
        <v>0</v>
      </c>
      <c r="J663" s="6">
        <v>329832</v>
      </c>
      <c r="K663" s="6">
        <f t="shared" si="56"/>
        <v>392500.07999999996</v>
      </c>
    </row>
    <row r="664" spans="1:11" ht="14.25" customHeight="1" x14ac:dyDescent="0.25">
      <c r="A664" s="5"/>
      <c r="B664" s="5"/>
      <c r="C664" s="1" t="s">
        <v>1270</v>
      </c>
      <c r="D664" s="1" t="s">
        <v>1271</v>
      </c>
      <c r="E664" s="1">
        <v>12</v>
      </c>
      <c r="F664" s="1"/>
      <c r="G664" s="1">
        <v>12</v>
      </c>
      <c r="H664" s="11">
        <f t="shared" si="54"/>
        <v>0</v>
      </c>
      <c r="I664" s="11">
        <f t="shared" si="55"/>
        <v>0</v>
      </c>
      <c r="J664" s="6">
        <v>367647</v>
      </c>
      <c r="K664" s="6">
        <f t="shared" si="56"/>
        <v>437499.93</v>
      </c>
    </row>
    <row r="665" spans="1:11" ht="14.25" customHeight="1" x14ac:dyDescent="0.25">
      <c r="A665" s="5"/>
      <c r="B665" s="5"/>
      <c r="C665" s="1" t="s">
        <v>1272</v>
      </c>
      <c r="D665" s="1" t="s">
        <v>1273</v>
      </c>
      <c r="E665" s="1">
        <v>16</v>
      </c>
      <c r="F665" s="1"/>
      <c r="G665" s="1">
        <v>16</v>
      </c>
      <c r="H665" s="11">
        <f t="shared" si="54"/>
        <v>0</v>
      </c>
      <c r="I665" s="11">
        <f t="shared" si="55"/>
        <v>0</v>
      </c>
      <c r="J665" s="6">
        <v>367647</v>
      </c>
      <c r="K665" s="6">
        <f t="shared" si="56"/>
        <v>437499.93</v>
      </c>
    </row>
    <row r="666" spans="1:11" ht="14.25" customHeight="1" x14ac:dyDescent="0.25">
      <c r="A666" s="5"/>
      <c r="B666" s="5"/>
      <c r="C666" s="1" t="s">
        <v>1274</v>
      </c>
      <c r="D666" s="1" t="s">
        <v>1275</v>
      </c>
      <c r="E666" s="1">
        <v>36</v>
      </c>
      <c r="F666" s="1"/>
      <c r="G666" s="1">
        <v>36</v>
      </c>
      <c r="H666" s="11">
        <f t="shared" si="54"/>
        <v>0</v>
      </c>
      <c r="I666" s="11">
        <f t="shared" si="55"/>
        <v>0</v>
      </c>
      <c r="J666" s="6">
        <v>354202</v>
      </c>
      <c r="K666" s="6">
        <f t="shared" si="56"/>
        <v>421500.38</v>
      </c>
    </row>
    <row r="667" spans="1:11" ht="14.25" customHeight="1" x14ac:dyDescent="0.25">
      <c r="A667" s="5"/>
      <c r="B667" s="5"/>
      <c r="C667" s="1" t="s">
        <v>1276</v>
      </c>
      <c r="D667" s="1" t="s">
        <v>1277</v>
      </c>
      <c r="E667" s="1">
        <v>8</v>
      </c>
      <c r="F667" s="1"/>
      <c r="G667" s="1">
        <v>8</v>
      </c>
      <c r="H667" s="11">
        <f t="shared" si="54"/>
        <v>0</v>
      </c>
      <c r="I667" s="11">
        <f t="shared" si="55"/>
        <v>0</v>
      </c>
      <c r="J667" s="6">
        <v>324118</v>
      </c>
      <c r="K667" s="6">
        <f t="shared" si="56"/>
        <v>385700.42</v>
      </c>
    </row>
    <row r="668" spans="1:11" ht="14.25" customHeight="1" x14ac:dyDescent="0.25">
      <c r="A668" s="5"/>
      <c r="B668" s="5"/>
      <c r="C668" s="1" t="s">
        <v>1278</v>
      </c>
      <c r="D668" s="1" t="s">
        <v>1279</v>
      </c>
      <c r="E668" s="1">
        <v>7</v>
      </c>
      <c r="F668" s="1"/>
      <c r="G668" s="1">
        <v>7</v>
      </c>
      <c r="H668" s="11">
        <f t="shared" si="54"/>
        <v>0</v>
      </c>
      <c r="I668" s="11">
        <f t="shared" si="55"/>
        <v>0</v>
      </c>
      <c r="J668" s="6">
        <v>447731</v>
      </c>
      <c r="K668" s="6">
        <f t="shared" si="56"/>
        <v>532799.89</v>
      </c>
    </row>
    <row r="669" spans="1:11" ht="14.25" customHeight="1" x14ac:dyDescent="0.25">
      <c r="A669" s="5"/>
      <c r="B669" s="5"/>
      <c r="C669" s="1" t="s">
        <v>1280</v>
      </c>
      <c r="D669" s="1" t="s">
        <v>1281</v>
      </c>
      <c r="E669" s="1">
        <v>3</v>
      </c>
      <c r="F669" s="1">
        <v>1</v>
      </c>
      <c r="G669" s="1">
        <v>4</v>
      </c>
      <c r="H669" s="11">
        <f t="shared" si="54"/>
        <v>0</v>
      </c>
      <c r="I669" s="11">
        <f t="shared" si="55"/>
        <v>0</v>
      </c>
      <c r="J669" s="6">
        <v>244958</v>
      </c>
      <c r="K669" s="6">
        <f t="shared" si="56"/>
        <v>291500.01999999996</v>
      </c>
    </row>
    <row r="670" spans="1:11" ht="14.25" customHeight="1" x14ac:dyDescent="0.25">
      <c r="A670" s="5"/>
      <c r="B670" s="5"/>
      <c r="C670" s="1" t="s">
        <v>1282</v>
      </c>
      <c r="D670" s="1" t="s">
        <v>1283</v>
      </c>
      <c r="E670" s="1">
        <v>4</v>
      </c>
      <c r="F670" s="1"/>
      <c r="G670" s="1">
        <v>4</v>
      </c>
      <c r="H670" s="11">
        <f t="shared" si="54"/>
        <v>0</v>
      </c>
      <c r="I670" s="11">
        <f t="shared" si="55"/>
        <v>0</v>
      </c>
      <c r="J670" s="6">
        <v>349076</v>
      </c>
      <c r="K670" s="6">
        <f t="shared" si="56"/>
        <v>415400.44</v>
      </c>
    </row>
    <row r="671" spans="1:11" ht="14.25" customHeight="1" x14ac:dyDescent="0.25">
      <c r="A671" s="5"/>
      <c r="B671" s="5"/>
      <c r="C671" s="1" t="s">
        <v>1284</v>
      </c>
      <c r="D671" s="1" t="s">
        <v>1285</v>
      </c>
      <c r="E671" s="1">
        <v>4</v>
      </c>
      <c r="F671" s="1"/>
      <c r="G671" s="1">
        <v>4</v>
      </c>
      <c r="H671" s="11">
        <f t="shared" si="54"/>
        <v>0</v>
      </c>
      <c r="I671" s="11">
        <f t="shared" si="55"/>
        <v>0</v>
      </c>
      <c r="J671" s="6">
        <v>379664</v>
      </c>
      <c r="K671" s="6">
        <f t="shared" si="56"/>
        <v>451800.16</v>
      </c>
    </row>
    <row r="672" spans="1:11" ht="12.75" customHeight="1" x14ac:dyDescent="0.25">
      <c r="A672" s="5" t="s">
        <v>1286</v>
      </c>
      <c r="B672" s="5" t="s">
        <v>14</v>
      </c>
      <c r="C672" s="1" t="s">
        <v>1287</v>
      </c>
      <c r="D672" s="1" t="s">
        <v>1288</v>
      </c>
      <c r="E672" s="1">
        <v>2</v>
      </c>
      <c r="F672" s="1"/>
      <c r="G672" s="1">
        <v>2</v>
      </c>
      <c r="H672" s="11">
        <f t="shared" si="54"/>
        <v>0</v>
      </c>
      <c r="I672" s="11">
        <f t="shared" si="55"/>
        <v>0</v>
      </c>
      <c r="J672" s="6">
        <v>203361</v>
      </c>
      <c r="K672" s="6">
        <f t="shared" si="56"/>
        <v>241999.59</v>
      </c>
    </row>
    <row r="673" spans="1:11" ht="14.25" customHeight="1" x14ac:dyDescent="0.25">
      <c r="A673" s="5"/>
      <c r="B673" s="5"/>
      <c r="C673" s="1" t="s">
        <v>1289</v>
      </c>
      <c r="D673" s="1" t="s">
        <v>1290</v>
      </c>
      <c r="E673" s="1">
        <v>2</v>
      </c>
      <c r="F673" s="1"/>
      <c r="G673" s="1">
        <v>2</v>
      </c>
      <c r="H673" s="11">
        <f t="shared" si="54"/>
        <v>0</v>
      </c>
      <c r="I673" s="11">
        <f t="shared" si="55"/>
        <v>0</v>
      </c>
      <c r="J673" s="6">
        <v>121008</v>
      </c>
      <c r="K673" s="6">
        <f t="shared" si="56"/>
        <v>143999.51999999999</v>
      </c>
    </row>
    <row r="674" spans="1:11" ht="14.25" customHeight="1" x14ac:dyDescent="0.25">
      <c r="A674" s="5"/>
      <c r="B674" s="5"/>
      <c r="C674" s="1" t="s">
        <v>1291</v>
      </c>
      <c r="D674" s="1" t="s">
        <v>1292</v>
      </c>
      <c r="E674" s="1">
        <v>2</v>
      </c>
      <c r="F674" s="1"/>
      <c r="G674" s="1">
        <v>2</v>
      </c>
      <c r="H674" s="11">
        <f t="shared" ref="H674:H698" si="57">IF($K$1&gt;0,J674*(1-$K$1),0)</f>
        <v>0</v>
      </c>
      <c r="I674" s="11">
        <f t="shared" ref="I674:I698" si="58">H674*1.19</f>
        <v>0</v>
      </c>
      <c r="J674" s="6">
        <v>77311</v>
      </c>
      <c r="K674" s="6">
        <f t="shared" si="56"/>
        <v>92000.09</v>
      </c>
    </row>
    <row r="675" spans="1:11" ht="14.25" customHeight="1" x14ac:dyDescent="0.25">
      <c r="A675" s="5"/>
      <c r="B675" s="5"/>
      <c r="C675" s="1" t="s">
        <v>1293</v>
      </c>
      <c r="D675" s="1" t="s">
        <v>1294</v>
      </c>
      <c r="E675" s="1">
        <v>13</v>
      </c>
      <c r="F675" s="1"/>
      <c r="G675" s="1">
        <v>13</v>
      </c>
      <c r="H675" s="11">
        <f t="shared" si="57"/>
        <v>0</v>
      </c>
      <c r="I675" s="11">
        <f t="shared" si="58"/>
        <v>0</v>
      </c>
      <c r="J675" s="6">
        <v>25672</v>
      </c>
      <c r="K675" s="6">
        <f t="shared" si="56"/>
        <v>30549.68</v>
      </c>
    </row>
    <row r="676" spans="1:11" ht="14.25" customHeight="1" x14ac:dyDescent="0.25">
      <c r="A676" s="5"/>
      <c r="B676" s="5"/>
      <c r="C676" s="1" t="s">
        <v>1295</v>
      </c>
      <c r="D676" s="1" t="s">
        <v>1296</v>
      </c>
      <c r="E676" s="1">
        <v>6</v>
      </c>
      <c r="F676" s="1"/>
      <c r="G676" s="1">
        <v>6</v>
      </c>
      <c r="H676" s="11">
        <f t="shared" si="57"/>
        <v>0</v>
      </c>
      <c r="I676" s="11">
        <f t="shared" si="58"/>
        <v>0</v>
      </c>
      <c r="J676" s="6">
        <v>106975</v>
      </c>
      <c r="K676" s="6">
        <f t="shared" si="56"/>
        <v>127300.25</v>
      </c>
    </row>
    <row r="677" spans="1:11" ht="14.25" customHeight="1" x14ac:dyDescent="0.25">
      <c r="A677" s="5"/>
      <c r="B677" s="5"/>
      <c r="C677" s="1" t="s">
        <v>1297</v>
      </c>
      <c r="D677" s="1" t="s">
        <v>1298</v>
      </c>
      <c r="E677" s="1">
        <v>1</v>
      </c>
      <c r="F677" s="1"/>
      <c r="G677" s="1">
        <v>1</v>
      </c>
      <c r="H677" s="11">
        <f t="shared" si="57"/>
        <v>0</v>
      </c>
      <c r="I677" s="11">
        <f t="shared" si="58"/>
        <v>0</v>
      </c>
      <c r="J677" s="6">
        <v>330672</v>
      </c>
      <c r="K677" s="6">
        <f t="shared" si="56"/>
        <v>393499.68</v>
      </c>
    </row>
    <row r="678" spans="1:11" ht="14.25" customHeight="1" x14ac:dyDescent="0.25">
      <c r="A678" s="5"/>
      <c r="B678" s="5"/>
      <c r="C678" s="1" t="s">
        <v>1299</v>
      </c>
      <c r="D678" s="1" t="s">
        <v>1300</v>
      </c>
      <c r="E678" s="1">
        <v>6</v>
      </c>
      <c r="F678" s="1"/>
      <c r="G678" s="1">
        <v>6</v>
      </c>
      <c r="H678" s="11">
        <f t="shared" si="57"/>
        <v>0</v>
      </c>
      <c r="I678" s="11">
        <f t="shared" si="58"/>
        <v>0</v>
      </c>
      <c r="J678" s="6">
        <v>73445</v>
      </c>
      <c r="K678" s="6">
        <f t="shared" si="56"/>
        <v>87399.55</v>
      </c>
    </row>
    <row r="679" spans="1:11" ht="14.25" customHeight="1" x14ac:dyDescent="0.25">
      <c r="A679" s="5"/>
      <c r="B679" s="5"/>
      <c r="C679" s="1" t="s">
        <v>1315</v>
      </c>
      <c r="D679" s="1" t="s">
        <v>1316</v>
      </c>
      <c r="E679" s="1">
        <v>2</v>
      </c>
      <c r="F679" s="1"/>
      <c r="G679" s="1">
        <v>2</v>
      </c>
      <c r="H679" s="11">
        <f t="shared" si="57"/>
        <v>0</v>
      </c>
      <c r="I679" s="11">
        <f t="shared" si="58"/>
        <v>0</v>
      </c>
      <c r="J679" s="6">
        <v>41176</v>
      </c>
      <c r="K679" s="6">
        <f t="shared" si="56"/>
        <v>48999.439999999995</v>
      </c>
    </row>
    <row r="680" spans="1:11" ht="14.25" customHeight="1" x14ac:dyDescent="0.25">
      <c r="A680" s="5" t="s">
        <v>1301</v>
      </c>
      <c r="B680" s="5" t="s">
        <v>14</v>
      </c>
      <c r="C680" s="1" t="s">
        <v>1302</v>
      </c>
      <c r="D680" s="1" t="s">
        <v>1303</v>
      </c>
      <c r="E680" s="1">
        <v>7</v>
      </c>
      <c r="F680" s="1"/>
      <c r="G680" s="1">
        <v>7</v>
      </c>
      <c r="H680" s="11">
        <f t="shared" si="57"/>
        <v>0</v>
      </c>
      <c r="I680" s="11">
        <f t="shared" si="58"/>
        <v>0</v>
      </c>
      <c r="J680" s="6">
        <v>891597</v>
      </c>
      <c r="K680" s="6">
        <f t="shared" si="56"/>
        <v>1061000.43</v>
      </c>
    </row>
    <row r="681" spans="1:11" ht="14.25" customHeight="1" x14ac:dyDescent="0.25">
      <c r="A681" s="5"/>
      <c r="B681" s="5"/>
      <c r="C681" s="1" t="s">
        <v>1304</v>
      </c>
      <c r="D681" s="1" t="s">
        <v>1305</v>
      </c>
      <c r="E681" s="1">
        <v>19</v>
      </c>
      <c r="F681" s="1"/>
      <c r="G681" s="1">
        <v>19</v>
      </c>
      <c r="H681" s="11">
        <f t="shared" si="57"/>
        <v>0</v>
      </c>
      <c r="I681" s="11">
        <f t="shared" si="58"/>
        <v>0</v>
      </c>
      <c r="J681" s="6">
        <v>982353</v>
      </c>
      <c r="K681" s="6">
        <f t="shared" si="56"/>
        <v>1169000.0699999998</v>
      </c>
    </row>
    <row r="682" spans="1:11" ht="14.25" customHeight="1" x14ac:dyDescent="0.25">
      <c r="A682" s="5"/>
      <c r="B682" s="5"/>
      <c r="C682" s="1" t="s">
        <v>1306</v>
      </c>
      <c r="D682" s="1" t="s">
        <v>1307</v>
      </c>
      <c r="E682" s="1">
        <v>2</v>
      </c>
      <c r="F682" s="1"/>
      <c r="G682" s="1">
        <v>2</v>
      </c>
      <c r="H682" s="11">
        <f t="shared" si="57"/>
        <v>0</v>
      </c>
      <c r="I682" s="11">
        <f t="shared" si="58"/>
        <v>0</v>
      </c>
      <c r="J682" s="6">
        <v>1016807</v>
      </c>
      <c r="K682" s="6">
        <f t="shared" si="56"/>
        <v>1210000.3299999998</v>
      </c>
    </row>
    <row r="683" spans="1:11" ht="14.25" customHeight="1" x14ac:dyDescent="0.25">
      <c r="A683" s="5"/>
      <c r="B683" s="5"/>
      <c r="C683" s="1" t="s">
        <v>1308</v>
      </c>
      <c r="D683" s="1" t="s">
        <v>1309</v>
      </c>
      <c r="E683" s="1">
        <v>1</v>
      </c>
      <c r="F683" s="1"/>
      <c r="G683" s="1">
        <v>1</v>
      </c>
      <c r="H683" s="11">
        <f t="shared" si="57"/>
        <v>0</v>
      </c>
      <c r="I683" s="11">
        <f t="shared" si="58"/>
        <v>0</v>
      </c>
      <c r="J683" s="6">
        <v>1978992</v>
      </c>
      <c r="K683" s="6">
        <f t="shared" si="56"/>
        <v>2355000.48</v>
      </c>
    </row>
    <row r="684" spans="1:11" ht="14.25" customHeight="1" x14ac:dyDescent="0.25">
      <c r="A684" s="5"/>
      <c r="B684" s="5"/>
      <c r="C684" s="1" t="s">
        <v>1310</v>
      </c>
      <c r="D684" s="1" t="s">
        <v>1311</v>
      </c>
      <c r="E684" s="1">
        <v>3</v>
      </c>
      <c r="F684" s="1"/>
      <c r="G684" s="1">
        <v>3</v>
      </c>
      <c r="H684" s="11">
        <f t="shared" si="57"/>
        <v>0</v>
      </c>
      <c r="I684" s="11">
        <f t="shared" si="58"/>
        <v>0</v>
      </c>
      <c r="J684" s="6">
        <v>350420</v>
      </c>
      <c r="K684" s="6">
        <f t="shared" si="56"/>
        <v>416999.8</v>
      </c>
    </row>
    <row r="685" spans="1:11" ht="14.25" customHeight="1" x14ac:dyDescent="0.25">
      <c r="A685" s="5"/>
      <c r="B685" s="5"/>
      <c r="C685" s="1"/>
      <c r="D685" s="1"/>
      <c r="E685" s="1"/>
      <c r="F685" s="1"/>
      <c r="G685" s="1"/>
      <c r="H685" s="11">
        <f t="shared" si="57"/>
        <v>0</v>
      </c>
      <c r="I685" s="11">
        <f t="shared" si="58"/>
        <v>0</v>
      </c>
      <c r="J685" s="6"/>
      <c r="K685" s="6">
        <f t="shared" si="56"/>
        <v>0</v>
      </c>
    </row>
    <row r="686" spans="1:11" ht="14.25" customHeight="1" x14ac:dyDescent="0.25">
      <c r="A686" s="5"/>
      <c r="B686" s="5"/>
      <c r="C686" s="1"/>
      <c r="D686" s="1"/>
      <c r="E686" s="1"/>
      <c r="F686" s="1"/>
      <c r="G686" s="1"/>
      <c r="H686" s="11">
        <f t="shared" si="57"/>
        <v>0</v>
      </c>
      <c r="I686" s="11">
        <f t="shared" si="58"/>
        <v>0</v>
      </c>
      <c r="J686" s="6"/>
      <c r="K686" s="6">
        <f t="shared" si="56"/>
        <v>0</v>
      </c>
    </row>
    <row r="687" spans="1:11" ht="14.25" customHeight="1" x14ac:dyDescent="0.25">
      <c r="A687" s="5"/>
      <c r="B687" s="5"/>
      <c r="C687" s="1"/>
      <c r="D687" s="1"/>
      <c r="E687" s="1"/>
      <c r="F687" s="1"/>
      <c r="G687" s="1"/>
      <c r="H687" s="11">
        <f t="shared" si="57"/>
        <v>0</v>
      </c>
      <c r="I687" s="11">
        <f t="shared" si="58"/>
        <v>0</v>
      </c>
      <c r="J687" s="6"/>
      <c r="K687" s="6">
        <f t="shared" si="56"/>
        <v>0</v>
      </c>
    </row>
    <row r="688" spans="1:11" ht="14.25" customHeight="1" x14ac:dyDescent="0.25">
      <c r="A688" s="5"/>
      <c r="B688" s="5"/>
      <c r="C688" s="1"/>
      <c r="D688" s="1"/>
      <c r="E688" s="1"/>
      <c r="F688" s="1"/>
      <c r="G688" s="1"/>
      <c r="H688" s="11">
        <f t="shared" si="57"/>
        <v>0</v>
      </c>
      <c r="I688" s="11">
        <f t="shared" si="58"/>
        <v>0</v>
      </c>
      <c r="J688" s="6"/>
      <c r="K688" s="6">
        <f t="shared" si="56"/>
        <v>0</v>
      </c>
    </row>
    <row r="689" spans="1:11" ht="14.25" customHeight="1" x14ac:dyDescent="0.25">
      <c r="A689" s="5"/>
      <c r="B689" s="5"/>
      <c r="C689" s="1"/>
      <c r="D689" s="1"/>
      <c r="E689" s="1"/>
      <c r="F689" s="1"/>
      <c r="G689" s="1"/>
      <c r="H689" s="11">
        <f t="shared" si="57"/>
        <v>0</v>
      </c>
      <c r="I689" s="11">
        <f t="shared" si="58"/>
        <v>0</v>
      </c>
      <c r="J689" s="6"/>
      <c r="K689" s="6">
        <f t="shared" si="56"/>
        <v>0</v>
      </c>
    </row>
    <row r="690" spans="1:11" ht="14.25" customHeight="1" x14ac:dyDescent="0.25">
      <c r="A690" s="5"/>
      <c r="B690" s="5"/>
      <c r="C690" s="1"/>
      <c r="D690" s="1"/>
      <c r="E690" s="1"/>
      <c r="F690" s="1"/>
      <c r="G690" s="1"/>
      <c r="H690" s="11">
        <f t="shared" si="57"/>
        <v>0</v>
      </c>
      <c r="I690" s="11">
        <f t="shared" si="58"/>
        <v>0</v>
      </c>
      <c r="J690" s="6"/>
      <c r="K690" s="6">
        <f t="shared" si="56"/>
        <v>0</v>
      </c>
    </row>
    <row r="691" spans="1:11" ht="14.25" customHeight="1" x14ac:dyDescent="0.25">
      <c r="A691" s="5"/>
      <c r="B691" s="5"/>
      <c r="C691" s="1"/>
      <c r="D691" s="1"/>
      <c r="E691" s="1"/>
      <c r="F691" s="1"/>
      <c r="G691" s="1"/>
      <c r="H691" s="11">
        <f t="shared" si="57"/>
        <v>0</v>
      </c>
      <c r="I691" s="11">
        <f t="shared" si="58"/>
        <v>0</v>
      </c>
      <c r="J691" s="6"/>
      <c r="K691" s="6">
        <f t="shared" si="56"/>
        <v>0</v>
      </c>
    </row>
    <row r="692" spans="1:11" ht="14.25" customHeight="1" x14ac:dyDescent="0.25">
      <c r="A692" s="5"/>
      <c r="B692" s="5"/>
      <c r="C692" s="1"/>
      <c r="D692" s="1"/>
      <c r="E692" s="1"/>
      <c r="F692" s="1"/>
      <c r="G692" s="1"/>
      <c r="H692" s="11">
        <f t="shared" si="57"/>
        <v>0</v>
      </c>
      <c r="I692" s="11">
        <f t="shared" si="58"/>
        <v>0</v>
      </c>
      <c r="J692" s="6"/>
      <c r="K692" s="6">
        <f t="shared" si="56"/>
        <v>0</v>
      </c>
    </row>
    <row r="693" spans="1:11" ht="14.25" customHeight="1" x14ac:dyDescent="0.25">
      <c r="A693" s="5"/>
      <c r="B693" s="5"/>
      <c r="C693" s="1"/>
      <c r="D693" s="1"/>
      <c r="E693" s="1"/>
      <c r="F693" s="1"/>
      <c r="G693" s="1"/>
      <c r="H693" s="11">
        <f t="shared" si="57"/>
        <v>0</v>
      </c>
      <c r="I693" s="11">
        <f t="shared" si="58"/>
        <v>0</v>
      </c>
      <c r="J693" s="6"/>
      <c r="K693" s="6">
        <f t="shared" si="56"/>
        <v>0</v>
      </c>
    </row>
    <row r="694" spans="1:11" ht="14.25" customHeight="1" x14ac:dyDescent="0.25">
      <c r="A694" s="5"/>
      <c r="B694" s="5"/>
      <c r="C694" s="1"/>
      <c r="D694" s="1"/>
      <c r="E694" s="1"/>
      <c r="F694" s="1"/>
      <c r="G694" s="1"/>
      <c r="H694" s="11">
        <f t="shared" si="57"/>
        <v>0</v>
      </c>
      <c r="I694" s="11">
        <f t="shared" si="58"/>
        <v>0</v>
      </c>
      <c r="J694" s="6"/>
      <c r="K694" s="6">
        <f t="shared" si="56"/>
        <v>0</v>
      </c>
    </row>
    <row r="695" spans="1:11" ht="14.25" customHeight="1" x14ac:dyDescent="0.25">
      <c r="A695" s="5"/>
      <c r="B695" s="5"/>
      <c r="C695" s="1"/>
      <c r="D695" s="1"/>
      <c r="E695" s="1"/>
      <c r="F695" s="1"/>
      <c r="G695" s="1"/>
      <c r="H695" s="11">
        <f t="shared" si="57"/>
        <v>0</v>
      </c>
      <c r="I695" s="11">
        <f t="shared" si="58"/>
        <v>0</v>
      </c>
      <c r="J695" s="6"/>
      <c r="K695" s="6">
        <f t="shared" si="56"/>
        <v>0</v>
      </c>
    </row>
    <row r="696" spans="1:11" ht="14.25" customHeight="1" x14ac:dyDescent="0.25">
      <c r="A696" s="5"/>
      <c r="B696" s="5"/>
      <c r="C696" s="1"/>
      <c r="D696" s="1"/>
      <c r="E696" s="1"/>
      <c r="F696" s="1"/>
      <c r="G696" s="1"/>
      <c r="H696" s="11">
        <f t="shared" si="57"/>
        <v>0</v>
      </c>
      <c r="I696" s="11">
        <f t="shared" si="58"/>
        <v>0</v>
      </c>
      <c r="J696" s="6"/>
      <c r="K696" s="6">
        <f t="shared" si="56"/>
        <v>0</v>
      </c>
    </row>
    <row r="697" spans="1:11" ht="14.25" customHeight="1" x14ac:dyDescent="0.25">
      <c r="A697" s="5"/>
      <c r="B697" s="5"/>
      <c r="C697" s="1"/>
      <c r="D697" s="1"/>
      <c r="E697" s="1"/>
      <c r="F697" s="1"/>
      <c r="G697" s="1"/>
      <c r="H697" s="11">
        <f t="shared" si="57"/>
        <v>0</v>
      </c>
      <c r="I697" s="11">
        <f t="shared" si="58"/>
        <v>0</v>
      </c>
      <c r="J697" s="6"/>
      <c r="K697" s="6">
        <f t="shared" si="56"/>
        <v>0</v>
      </c>
    </row>
    <row r="698" spans="1:11" ht="14.25" customHeight="1" x14ac:dyDescent="0.25">
      <c r="A698" s="5"/>
      <c r="B698" s="5"/>
      <c r="C698" s="1"/>
      <c r="D698" s="1"/>
      <c r="E698" s="1"/>
      <c r="F698" s="1"/>
      <c r="G698" s="1"/>
      <c r="H698" s="11">
        <f t="shared" si="57"/>
        <v>0</v>
      </c>
      <c r="I698" s="11">
        <f t="shared" si="58"/>
        <v>0</v>
      </c>
      <c r="J698" s="6"/>
      <c r="K698" s="6">
        <f t="shared" si="56"/>
        <v>0</v>
      </c>
    </row>
  </sheetData>
  <autoFilter ref="A3:K673" xr:uid="{E90F1F0F-6F8A-433A-9526-0DFA603FA42F}"/>
  <mergeCells count="2">
    <mergeCell ref="H2:I2"/>
    <mergeCell ref="J2:K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165928-CB0F-4C26-A856-0B9EFA5BF740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2.xml><?xml version="1.0" encoding="utf-8"?>
<ds:datastoreItem xmlns:ds="http://schemas.openxmlformats.org/officeDocument/2006/customXml" ds:itemID="{03BE9CC0-75E0-4105-B187-D735A201EC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B0F140-C0E1-414E-8266-CE0515453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dcterms:created xsi:type="dcterms:W3CDTF">2026-01-15T13:07:33Z</dcterms:created>
  <dcterms:modified xsi:type="dcterms:W3CDTF">2026-06-16T13:08:22Z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